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批复表封面" sheetId="1" r:id="rId1"/>
    <sheet name="批复表1-部门收支总表" sheetId="2" r:id="rId2"/>
    <sheet name="批复表2_部门收入总表" sheetId="3" r:id="rId3"/>
    <sheet name="批复表3_部门支出总表" sheetId="4" r:id="rId4"/>
    <sheet name="批复表4_财政拨款收支总表" sheetId="5" r:id="rId5"/>
    <sheet name="批复表5-一般公共预算支出表" sheetId="6" r:id="rId6"/>
    <sheet name="批复表6_政府性基金预算支出表" sheetId="7" r:id="rId7"/>
    <sheet name="批复表7_国有资本经营预算支出表" sheetId="8" r:id="rId8"/>
    <sheet name="批复表8_一般公共预算基本支出表" sheetId="9" r:id="rId9"/>
    <sheet name="批复表9_财政拨款预算“三公”经费支出表" sheetId="10" r:id="rId10"/>
    <sheet name="批复附表封面" sheetId="11" r:id="rId11"/>
    <sheet name="批复附1_一般公共预算支出表" sheetId="12" r:id="rId12"/>
    <sheet name="批复附2_一般公共预算基本支出表" sheetId="13" r:id="rId13"/>
    <sheet name="批复附3_一般公共预算项目支出表" sheetId="14" r:id="rId14"/>
    <sheet name="批复附4_中央行政事业单位住房改革支出表" sheetId="15" r:id="rId15"/>
    <sheet name="批复附5_政府性基金预算支出表" sheetId="16" r:id="rId16"/>
    <sheet name="批复附6_政府性基金预算支出表" sheetId="17" r:id="rId17"/>
    <sheet name="批复附7_国有资本经营预算支出表" sheetId="18" r:id="rId18"/>
    <sheet name="批复附8_国有资本经营预算支出表" sheetId="19" r:id="rId19"/>
    <sheet name="批复附9_中央行政事业单位新增资产配置表" sheetId="20" r:id="rId20"/>
    <sheet name="批复附10_1_政府采购支出表" sheetId="21" r:id="rId21"/>
    <sheet name="批复附10_2_政府采购支出表" sheetId="22" r:id="rId22"/>
  </sheets>
  <definedNames>
    <definedName name="_xlnm.Print_Titles" localSheetId="2">批复表2_部门收入总表!$1:$7</definedName>
    <definedName name="_xlnm.Print_Titles" localSheetId="3">批复表3_部门支出总表!$1:$4</definedName>
    <definedName name="_xlnm.Print_Titles" localSheetId="5">批复表5-一般公共预算支出表!$1:$6</definedName>
    <definedName name="_xlnm.Print_Titles" localSheetId="6">批复表6_政府性基金预算支出表!$1:$6</definedName>
    <definedName name="_xlnm.Print_Titles" localSheetId="7">批复表7_国有资本经营预算支出表!$1:$6</definedName>
    <definedName name="_xlnm.Print_Titles" localSheetId="8">批复表8_一般公共预算基本支出表!$1:$5</definedName>
    <definedName name="_xlnm.Print_Titles" localSheetId="9">批复表9_财政拨款预算“三公”经费支出表!$1:$5</definedName>
    <definedName name="_xlnm.Print_Titles" localSheetId="11">批复附1_一般公共预算支出表!$1:$6</definedName>
    <definedName name="_xlnm.Print_Titles" localSheetId="12">批复附2_一般公共预算基本支出表!$1:$6</definedName>
    <definedName name="_xlnm.Print_Titles" localSheetId="13">批复附3_一般公共预算项目支出表!$1:$5</definedName>
    <definedName name="_xlnm.Print_Titles" localSheetId="14">批复附4_中央行政事业单位住房改革支出表!$1:$5</definedName>
    <definedName name="_xlnm.Print_Titles" localSheetId="15">批复附5_政府性基金预算支出表!$1:$7</definedName>
    <definedName name="_xlnm.Print_Titles" localSheetId="16">批复附6_政府性基金预算支出表!$1:$7</definedName>
    <definedName name="_xlnm.Print_Titles" localSheetId="17">批复附7_国有资本经营预算支出表!$1:$5</definedName>
    <definedName name="_xlnm.Print_Titles" localSheetId="18">批复附8_国有资本经营预算支出表!$1:$7</definedName>
    <definedName name="_xlnm.Print_Titles" localSheetId="19">批复附9_中央行政事业单位新增资产配置表!$1:$7</definedName>
    <definedName name="_xlnm.Print_Titles" localSheetId="20">批复附10_1_政府采购支出表!$1:$6</definedName>
    <definedName name="_xlnm.Print_Titles" localSheetId="21">批复附10_2_政府采购支出表!$1:$6</definedName>
  </definedNames>
  <calcPr calcId="124519"/>
</workbook>
</file>

<file path=xl/calcChain.xml><?xml version="1.0" encoding="utf-8"?>
<styleSheet xmlns="http://schemas.openxmlformats.org/spreadsheetml/2006/main">
  <numFmts count="4">
    <numFmt numFmtId="176" formatCode="[=0]&quot;&quot;;0"/>
    <numFmt numFmtId="177" formatCode="[=0]&quot;&quot;;#,##0.00&quot;&quot;"/>
    <numFmt numFmtId="178" formatCode="[=0]&quot;&quot;;#,##0.00"/>
    <numFmt numFmtId="179" formatCode="[=0]&quot;&quot;;0.0"/>
  </numFmts>
  <fonts count="28">
    <font>
      <name val="Calibri"/>
    </font>
    <font>
      <sz val="16"/>
      <color rgb="FF000000"/>
      <name val="黑体"/>
    </font>
    <font>
      <b/>
      <sz val="36"/>
      <color rgb="FF000000"/>
      <name val="宋体"/>
    </font>
    <font>
      <b/>
      <sz val="26"/>
      <color rgb="FF000000"/>
      <name val="宋体"/>
    </font>
    <font>
      <b/>
      <sz val="20"/>
      <color rgb="FF000000"/>
      <name val="宋体"/>
    </font>
    <font>
      <sz val="16"/>
      <color rgb="FF000000"/>
      <name val="宋体"/>
    </font>
    <font>
      <sz val="11"/>
      <color rgb="FF000000"/>
      <name val="Calibri"/>
    </font>
    <font>
      <sz val="10"/>
      <name val="宋体"/>
    </font>
    <font>
      <sz val="10"/>
      <color rgb="FF000000"/>
      <name val="宋体"/>
    </font>
    <font>
      <b/>
      <sz val="24"/>
      <color rgb="FF000000"/>
      <name val="宋体"/>
    </font>
    <font>
      <sz val="9"/>
      <color rgb="FF000000"/>
      <name val="宋体"/>
    </font>
    <font>
      <sz val="8"/>
      <color rgb="FF000000"/>
      <name val="宋体"/>
    </font>
    <font>
      <sz val="8"/>
      <name val="Calibri"/>
    </font>
    <font>
      <sz val="8"/>
      <name val="宋体"/>
    </font>
    <font>
      <b/>
      <sz val="8"/>
      <name val="宋体"/>
    </font>
    <font>
      <sz val="10"/>
      <name val="Calibri"/>
    </font>
    <font>
      <b/>
      <sz val="10"/>
      <name val="宋体"/>
    </font>
    <font>
      <b/>
      <sz val="10"/>
      <name val="Calibri"/>
    </font>
    <font>
      <b/>
      <sz val="8"/>
      <color rgb="FF000000"/>
      <name val="宋体"/>
    </font>
    <font>
      <sz val="10"/>
      <color rgb="FF000000"/>
      <name val="微软雅黑"/>
    </font>
    <font>
      <sz val="10"/>
      <color rgb="FF000000"/>
      <name val="Arial"/>
    </font>
    <font>
      <b/>
      <sz val="10"/>
      <color rgb="FF000000"/>
      <name val="宋体"/>
    </font>
    <font>
      <b/>
      <sz val="9"/>
      <color rgb="FF000000"/>
      <name val="宋体"/>
    </font>
    <font>
      <b/>
      <sz val="9"/>
      <name val="宋体"/>
    </font>
    <font>
      <sz val="9"/>
      <name val="宋体"/>
    </font>
    <font>
      <sz val="12"/>
      <color rgb="FF000000"/>
      <name val="宋体"/>
    </font>
    <font>
      <sz val="8"/>
      <color rgb="FF000000"/>
      <name val="Arial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/>
    </xf>
    <xf numFmtId="0" fontId="5" fillId="2" borderId="0" xfId="0" applyNumberFormat="1" applyFont="1" applyFill="1" applyAlignment="1">
      <alignment horizontal="left" vertical="center"/>
    </xf>
    <xf numFmtId="0" fontId="5" fillId="2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left" vertical="center"/>
    </xf>
    <xf numFmtId="0" fontId="6" fillId="2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176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177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left" vertical="center"/>
    </xf>
    <xf numFmtId="0" fontId="9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right" vertical="center"/>
    </xf>
    <xf numFmtId="0" fontId="10" fillId="0" borderId="0" xfId="0" applyNumberFormat="1" applyFont="1" applyAlignment="1">
      <alignment horizontal="right" vertical="center"/>
    </xf>
    <xf numFmtId="0" fontId="11" fillId="0" borderId="0" xfId="0" applyNumberFormat="1" applyFont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left"/>
    </xf>
    <xf numFmtId="0" fontId="12" fillId="0" borderId="3" xfId="0" applyNumberFormat="1" applyFont="1" applyBorder="1" applyAlignment="1">
      <alignment horizontal="left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177" fontId="13" fillId="0" borderId="1" xfId="0" applyNumberFormat="1" applyFont="1" applyBorder="1" applyAlignment="1">
      <alignment horizontal="right" vertical="center"/>
    </xf>
    <xf numFmtId="0" fontId="7" fillId="0" borderId="0" xfId="0" applyNumberFormat="1" applyFont="1" applyAlignment="1">
      <alignment horizontal="left" vertical="center"/>
    </xf>
    <xf numFmtId="0" fontId="12" fillId="0" borderId="4" xfId="0" applyNumberFormat="1" applyFont="1" applyBorder="1" applyAlignment="1">
      <alignment horizontal="left"/>
    </xf>
    <xf numFmtId="0" fontId="12" fillId="0" borderId="5" xfId="0" applyNumberFormat="1" applyFont="1" applyBorder="1" applyAlignment="1">
      <alignment horizontal="left"/>
    </xf>
    <xf numFmtId="0" fontId="11" fillId="0" borderId="0" xfId="0" applyNumberFormat="1" applyFont="1" applyAlignment="1">
      <alignment horizontal="right" vertical="center"/>
    </xf>
    <xf numFmtId="0" fontId="13" fillId="0" borderId="0" xfId="0" applyNumberFormat="1" applyFont="1" applyAlignment="1">
      <alignment horizontal="left" vertical="center"/>
    </xf>
    <xf numFmtId="0" fontId="11" fillId="0" borderId="1" xfId="0" applyNumberFormat="1" applyFont="1" applyBorder="1" applyAlignment="1">
      <alignment horizontal="left" vertical="center" wrapText="1"/>
    </xf>
    <xf numFmtId="177" fontId="11" fillId="0" borderId="1" xfId="0" applyNumberFormat="1" applyFont="1" applyBorder="1" applyAlignment="1">
      <alignment horizontal="right" vertical="center"/>
    </xf>
    <xf numFmtId="0" fontId="14" fillId="0" borderId="1" xfId="0" applyNumberFormat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right" vertical="center" wrapText="1"/>
    </xf>
    <xf numFmtId="0" fontId="14" fillId="0" borderId="0" xfId="0" applyNumberFormat="1" applyFont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 wrapText="1"/>
    </xf>
    <xf numFmtId="177" fontId="13" fillId="0" borderId="1" xfId="0" applyNumberFormat="1" applyFont="1" applyBorder="1" applyAlignment="1">
      <alignment horizontal="right" vertical="center" wrapText="1"/>
    </xf>
    <xf numFmtId="0" fontId="15" fillId="0" borderId="5" xfId="0" applyNumberFormat="1" applyFont="1" applyBorder="1" applyAlignment="1">
      <alignment horizontal="left"/>
    </xf>
    <xf numFmtId="0" fontId="10" fillId="0" borderId="1" xfId="0" applyNumberFormat="1" applyFont="1" applyBorder="1" applyAlignment="1">
      <alignment horizontal="left" vertical="center"/>
    </xf>
    <xf numFmtId="177" fontId="10" fillId="0" borderId="1" xfId="0" applyNumberFormat="1" applyFont="1" applyBorder="1" applyAlignment="1">
      <alignment horizontal="right" vertical="center"/>
    </xf>
    <xf numFmtId="0" fontId="7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left" vertical="center" wrapText="1"/>
    </xf>
    <xf numFmtId="0" fontId="15" fillId="0" borderId="4" xfId="0" applyNumberFormat="1" applyFont="1" applyBorder="1" applyAlignment="1">
      <alignment horizontal="left"/>
    </xf>
    <xf numFmtId="0" fontId="15" fillId="0" borderId="2" xfId="0" applyNumberFormat="1" applyFont="1" applyBorder="1" applyAlignment="1">
      <alignment horizontal="left"/>
    </xf>
    <xf numFmtId="0" fontId="15" fillId="0" borderId="3" xfId="0" applyNumberFormat="1" applyFont="1" applyBorder="1" applyAlignment="1">
      <alignment horizontal="left"/>
    </xf>
    <xf numFmtId="0" fontId="7" fillId="0" borderId="1" xfId="0" applyNumberFormat="1" applyFont="1" applyBorder="1" applyAlignment="1">
      <alignment horizontal="left" vertical="center" indent="1"/>
    </xf>
    <xf numFmtId="0" fontId="7" fillId="0" borderId="1" xfId="0" applyNumberFormat="1" applyFont="1" applyBorder="1" applyAlignment="1">
      <alignment horizontal="left" vertical="center" indent="2"/>
    </xf>
    <xf numFmtId="177" fontId="7" fillId="0" borderId="1" xfId="0" applyNumberFormat="1" applyFont="1" applyBorder="1" applyAlignment="1">
      <alignment horizontal="left" vertical="center"/>
    </xf>
    <xf numFmtId="0" fontId="16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/>
    </xf>
    <xf numFmtId="177" fontId="16" fillId="0" borderId="1" xfId="0" applyNumberFormat="1" applyFont="1" applyBorder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18" fillId="0" borderId="1" xfId="0" applyNumberFormat="1" applyFont="1" applyBorder="1" applyAlignment="1">
      <alignment horizontal="left" vertical="center" wrapText="1"/>
    </xf>
    <xf numFmtId="177" fontId="18" fillId="0" borderId="1" xfId="0" applyNumberFormat="1" applyFont="1" applyBorder="1" applyAlignment="1">
      <alignment horizontal="right" vertical="center"/>
    </xf>
    <xf numFmtId="0" fontId="1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right" vertical="center"/>
    </xf>
    <xf numFmtId="177" fontId="19" fillId="0" borderId="1" xfId="0" applyNumberFormat="1" applyFont="1" applyBorder="1" applyAlignment="1">
      <alignment horizontal="right" vertical="center" wrapText="1"/>
    </xf>
    <xf numFmtId="177" fontId="20" fillId="0" borderId="1" xfId="0" applyNumberFormat="1" applyFont="1" applyBorder="1" applyAlignment="1">
      <alignment horizontal="right" vertical="center"/>
    </xf>
    <xf numFmtId="177" fontId="20" fillId="0" borderId="1" xfId="0" applyNumberFormat="1" applyFont="1" applyBorder="1" applyAlignment="1">
      <alignment horizontal="right" vertical="center" wrapText="1"/>
    </xf>
    <xf numFmtId="177" fontId="19" fillId="0" borderId="1" xfId="0" applyNumberFormat="1" applyFont="1" applyBorder="1" applyAlignment="1">
      <alignment horizontal="right" vertical="center"/>
    </xf>
    <xf numFmtId="0" fontId="1" fillId="2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1" fillId="2" borderId="0" xfId="0" applyNumberFormat="1" applyFont="1" applyFill="1" applyAlignment="1">
      <alignment horizontal="left" vertical="center"/>
    </xf>
    <xf numFmtId="0" fontId="16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left" vertical="center" indent="1" wrapText="1"/>
    </xf>
    <xf numFmtId="177" fontId="8" fillId="0" borderId="1" xfId="0" applyNumberFormat="1" applyFont="1" applyBorder="1" applyAlignment="1">
      <alignment horizontal="right" vertical="center"/>
    </xf>
    <xf numFmtId="0" fontId="21" fillId="0" borderId="1" xfId="0" applyNumberFormat="1" applyFont="1" applyBorder="1" applyAlignment="1">
      <alignment horizontal="left" vertical="center" wrapText="1"/>
    </xf>
    <xf numFmtId="0" fontId="21" fillId="0" borderId="1" xfId="0" applyNumberFormat="1" applyFont="1" applyBorder="1" applyAlignment="1">
      <alignment horizontal="center" vertical="center" wrapText="1"/>
    </xf>
    <xf numFmtId="177" fontId="21" fillId="0" borderId="1" xfId="0" applyNumberFormat="1" applyFont="1" applyBorder="1" applyAlignment="1">
      <alignment horizontal="right" vertical="center"/>
    </xf>
    <xf numFmtId="0" fontId="6" fillId="2" borderId="0" xfId="0" applyNumberFormat="1" applyFont="1" applyFill="1" applyAlignment="1">
      <alignment horizontal="left" vertical="center" wrapText="1"/>
    </xf>
    <xf numFmtId="0" fontId="9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Alignment="1">
      <alignment horizontal="right" vertical="center" wrapText="1"/>
    </xf>
    <xf numFmtId="0" fontId="11" fillId="0" borderId="0" xfId="0" applyNumberFormat="1" applyFont="1" applyAlignment="1">
      <alignment horizontal="right" vertical="center" wrapText="1"/>
    </xf>
    <xf numFmtId="0" fontId="14" fillId="0" borderId="1" xfId="0" applyNumberFormat="1" applyFont="1" applyBorder="1" applyAlignment="1">
      <alignment horizontal="left" vertical="center" wrapText="1"/>
    </xf>
    <xf numFmtId="0" fontId="13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left" vertical="center" wrapText="1"/>
    </xf>
    <xf numFmtId="177" fontId="22" fillId="0" borderId="1" xfId="0" applyNumberFormat="1" applyFont="1" applyBorder="1" applyAlignment="1">
      <alignment horizontal="right" vertical="center"/>
    </xf>
    <xf numFmtId="177" fontId="23" fillId="0" borderId="1" xfId="0" applyNumberFormat="1" applyFont="1" applyBorder="1" applyAlignment="1">
      <alignment horizontal="right" vertical="center"/>
    </xf>
    <xf numFmtId="177" fontId="24" fillId="0" borderId="1" xfId="0" applyNumberFormat="1" applyFont="1" applyBorder="1" applyAlignment="1">
      <alignment horizontal="right" vertical="center"/>
    </xf>
    <xf numFmtId="0" fontId="20" fillId="0" borderId="0" xfId="0" applyNumberFormat="1" applyFont="1" applyAlignment="1">
      <alignment horizontal="left"/>
    </xf>
    <xf numFmtId="0" fontId="13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22" fillId="0" borderId="1" xfId="0" applyNumberFormat="1" applyFont="1" applyBorder="1" applyAlignment="1">
      <alignment horizontal="left" vertical="center"/>
    </xf>
    <xf numFmtId="0" fontId="22" fillId="0" borderId="1" xfId="0" applyNumberFormat="1" applyFont="1" applyBorder="1" applyAlignment="1">
      <alignment horizontal="left" vertical="center" wrapText="1"/>
    </xf>
    <xf numFmtId="0" fontId="16" fillId="0" borderId="0" xfId="0" applyNumberFormat="1" applyFont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 wrapText="1"/>
    </xf>
    <xf numFmtId="177" fontId="7" fillId="0" borderId="0" xfId="0" applyNumberFormat="1" applyFont="1" applyAlignment="1">
      <alignment horizontal="left" vertical="center"/>
    </xf>
    <xf numFmtId="0" fontId="22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77" fontId="18" fillId="0" borderId="1" xfId="0" applyNumberFormat="1" applyFont="1" applyBorder="1" applyAlignment="1">
      <alignment horizontal="right" vertical="center" wrapText="1"/>
    </xf>
    <xf numFmtId="177" fontId="11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17" fillId="0" borderId="5" xfId="0" applyNumberFormat="1" applyFont="1" applyBorder="1" applyAlignment="1">
      <alignment horizontal="left"/>
    </xf>
    <xf numFmtId="0" fontId="7" fillId="0" borderId="0" xfId="0" applyNumberFormat="1" applyFont="1" applyAlignment="1">
      <alignment horizontal="right" vertical="center"/>
    </xf>
    <xf numFmtId="0" fontId="25" fillId="0" borderId="0" xfId="0" applyNumberFormat="1" applyFont="1" applyAlignment="1">
      <alignment horizontal="left" vertical="center" wrapText="1"/>
    </xf>
    <xf numFmtId="176" fontId="21" fillId="0" borderId="1" xfId="0" applyNumberFormat="1" applyFont="1" applyBorder="1" applyAlignment="1">
      <alignment horizontal="right" vertical="center" wrapText="1"/>
    </xf>
    <xf numFmtId="178" fontId="21" fillId="0" borderId="1" xfId="0" applyNumberFormat="1" applyFont="1" applyBorder="1" applyAlignment="1">
      <alignment horizontal="right" vertical="center" wrapText="1"/>
    </xf>
    <xf numFmtId="179" fontId="21" fillId="0" borderId="1" xfId="0" applyNumberFormat="1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179" fontId="7" fillId="0" borderId="1" xfId="0" applyNumberFormat="1" applyFont="1" applyBorder="1" applyAlignment="1">
      <alignment horizontal="right" vertical="center"/>
    </xf>
    <xf numFmtId="0" fontId="17" fillId="0" borderId="4" xfId="0" applyNumberFormat="1" applyFont="1" applyBorder="1" applyAlignment="1">
      <alignment horizontal="left"/>
    </xf>
    <xf numFmtId="176" fontId="16" fillId="0" borderId="1" xfId="0" applyNumberFormat="1" applyFont="1" applyBorder="1" applyAlignment="1">
      <alignment horizontal="right" vertical="center"/>
    </xf>
    <xf numFmtId="178" fontId="16" fillId="0" borderId="1" xfId="0" applyNumberFormat="1" applyFont="1" applyBorder="1" applyAlignment="1">
      <alignment horizontal="right" vertical="center"/>
    </xf>
    <xf numFmtId="179" fontId="16" fillId="0" borderId="1" xfId="0" applyNumberFormat="1" applyFont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right" vertical="center" wrapText="1"/>
    </xf>
    <xf numFmtId="177" fontId="26" fillId="0" borderId="1" xfId="0" applyNumberFormat="1" applyFont="1" applyBorder="1" applyAlignment="1">
      <alignment horizontal="right" vertical="center" wrapText="1"/>
    </xf>
    <xf numFmtId="0" fontId="27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sharedStrings.xml><?xml version="1.0" encoding="utf-8"?>
<sst xmlns="http://schemas.openxmlformats.org/spreadsheetml/2006/main" count="1971" uniqueCount="348">
  <si>
    <t>附件1</t>
  </si>
  <si>
    <t>舟山市气象局本级</t>
  </si>
  <si>
    <t>2023年预算批复表</t>
  </si>
  <si>
    <t>单位代码：</t>
  </si>
  <si>
    <t/>
  </si>
  <si>
    <t>项目</t>
  </si>
  <si>
    <t>预算数</t>
  </si>
  <si>
    <t>一、社会保障和就业支出</t>
  </si>
  <si>
    <t>二、卫生健康支出</t>
  </si>
  <si>
    <t>三、自然资源海洋气象等支出</t>
  </si>
  <si>
    <t>四、住房保障支出</t>
  </si>
  <si>
    <t>本年收入合计</t>
  </si>
  <si>
    <t>使用非财政拨款结余</t>
  </si>
  <si>
    <t>上年结转</t>
  </si>
  <si>
    <t>收    入    总    计</t>
  </si>
  <si>
    <t>本年支出合计</t>
  </si>
  <si>
    <t>结转下年（非财政拨款）</t>
  </si>
  <si>
    <t>支    出    总    计</t>
  </si>
  <si>
    <t>一、一般公共预算拨款收入</t>
  </si>
  <si>
    <t>二、政府性基金预算拨款收入</t>
  </si>
  <si>
    <t>三、国有资本经营预算拨款收入</t>
  </si>
  <si>
    <t>四、事业收入</t>
  </si>
  <si>
    <t>五、事业单位经营收入</t>
  </si>
  <si>
    <t>六、其他收入</t>
  </si>
  <si>
    <t>部门收支总表</t>
  </si>
  <si>
    <t>收      入</t>
  </si>
  <si>
    <t>支      出</t>
  </si>
  <si>
    <t>批复表1</t>
  </si>
  <si>
    <t>单位：万元</t>
  </si>
  <si>
    <t>部门收入总表</t>
  </si>
  <si>
    <t>单位名称</t>
  </si>
  <si>
    <t>合计</t>
  </si>
  <si>
    <t>小计</t>
  </si>
  <si>
    <t>一般公共预算结转资金</t>
  </si>
  <si>
    <t>政府性基金预算结转资金</t>
  </si>
  <si>
    <t>国有资本经营预算结转资金</t>
  </si>
  <si>
    <t>财政专户管理资金</t>
  </si>
  <si>
    <t>其他资金</t>
  </si>
  <si>
    <t>本年收入</t>
  </si>
  <si>
    <t>一般公共预算拨款</t>
  </si>
  <si>
    <t>政府性基金预算拨款</t>
  </si>
  <si>
    <t>国有资本经营预算拨款</t>
  </si>
  <si>
    <t>事业收入</t>
  </si>
  <si>
    <t>金额</t>
  </si>
  <si>
    <t>其中：财政专户</t>
  </si>
  <si>
    <t>事业单位经营收入</t>
  </si>
  <si>
    <t>上级补助
收入</t>
  </si>
  <si>
    <t>附属单位
上缴收入</t>
  </si>
  <si>
    <t>其他收入</t>
  </si>
  <si>
    <t>批复表2</t>
  </si>
  <si>
    <t>部门支出总表</t>
  </si>
  <si>
    <t>科目代码</t>
  </si>
  <si>
    <t>科目名称</t>
  </si>
  <si>
    <t>合        计</t>
  </si>
  <si>
    <t>基本支出</t>
  </si>
  <si>
    <t>项目支出</t>
  </si>
  <si>
    <t>上缴上级支出</t>
  </si>
  <si>
    <t>事业单位经营支出</t>
  </si>
  <si>
    <t>批复表3</t>
  </si>
  <si>
    <t>对附属单位补助支出</t>
  </si>
  <si>
    <t>208</t>
  </si>
  <si>
    <t xml:space="preserve">  20805</t>
  </si>
  <si>
    <t xml:space="preserve">    2080501</t>
  </si>
  <si>
    <t xml:space="preserve">    2080505</t>
  </si>
  <si>
    <t xml:space="preserve">    2080506</t>
  </si>
  <si>
    <t>210</t>
  </si>
  <si>
    <t xml:space="preserve">  21011</t>
  </si>
  <si>
    <t xml:space="preserve">    2101101</t>
  </si>
  <si>
    <t>220</t>
  </si>
  <si>
    <t xml:space="preserve">  22005</t>
  </si>
  <si>
    <t xml:space="preserve">    2200501</t>
  </si>
  <si>
    <t xml:space="preserve">    2200504</t>
  </si>
  <si>
    <t xml:space="preserve">    2200506</t>
  </si>
  <si>
    <t xml:space="preserve">    2200507</t>
  </si>
  <si>
    <t xml:space="preserve">    2200508</t>
  </si>
  <si>
    <t xml:space="preserve">    2200509</t>
  </si>
  <si>
    <t xml:space="preserve">    2200510</t>
  </si>
  <si>
    <t xml:space="preserve">    2200599</t>
  </si>
  <si>
    <t>221</t>
  </si>
  <si>
    <t xml:space="preserve">  22102</t>
  </si>
  <si>
    <t xml:space="preserve">    2210201</t>
  </si>
  <si>
    <t xml:space="preserve">    2210203</t>
  </si>
  <si>
    <t>社会保障和就业支出</t>
  </si>
  <si>
    <t xml:space="preserve">  行政事业单位养老支出</t>
  </si>
  <si>
    <t xml:space="preserve">    行政单位离退休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</si>
  <si>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</si>
  <si>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</si>
  <si>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</si>
  <si>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行政事业单位医疗</t>
  </si>
  <si>
    <t xml:space="preserve">    行政单位医疗</t>
  </si>
  <si>
    <t>自然资源海洋气象等支出</t>
  </si>
  <si>
    <t xml:space="preserve">  气象事务</t>
  </si>
  <si>
    <t xml:space="preserve">    行政运行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</si>
  <si>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</si>
  <si>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</si>
  <si>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</si>
  <si>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</si>
  <si>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</si>
  <si>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</si>
  <si>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其他气象事务支出</t>
  </si>
  <si>
    <t>住房保障支出</t>
  </si>
  <si>
    <t xml:space="preserve">  住房改革支出</t>
  </si>
  <si>
    <t xml:space="preserve">    住房公积金</t>
  </si>
  <si>
    <t xml:space="preserve">    购房补贴</t>
  </si>
  <si>
    <t>项    目</t>
  </si>
  <si>
    <t>一、本年支出</t>
  </si>
  <si>
    <t>（一）社会保障和就业支出</t>
  </si>
  <si>
    <t>（二）卫生健康支出</t>
  </si>
  <si>
    <t>（三）自然资源海洋气象等支出</t>
  </si>
  <si>
    <t>（四）住房保障支出</t>
  </si>
  <si>
    <t xml:space="preserve">     收    入    总    计</t>
  </si>
  <si>
    <t xml:space="preserve">     支    出    总    计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</si>
  <si>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</si>
  <si>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</si>
  <si>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</si>
  <si>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</si>
  <si>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</si>
  <si>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财政拨款收支总表</t>
  </si>
  <si>
    <t>批复表4</t>
  </si>
  <si>
    <t>批复表5</t>
  </si>
  <si>
    <t>一般公共预算支出表</t>
  </si>
  <si>
    <t>本年一般公共预算支出</t>
  </si>
  <si>
    <t>人员经费</t>
  </si>
  <si>
    <t>公用经费</t>
  </si>
  <si>
    <t>20805</t>
  </si>
  <si>
    <t>行政事业单位养老支出</t>
  </si>
  <si>
    <t>21011</t>
  </si>
  <si>
    <t>行政事业单位医疗</t>
  </si>
  <si>
    <t>22005</t>
  </si>
  <si>
    <t>气象事务</t>
  </si>
  <si>
    <t>22102</t>
  </si>
  <si>
    <t>住房改革支出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</si>
  <si>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</si>
  <si>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</si>
  <si>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</si>
  <si>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</si>
  <si>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</si>
  <si>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</si>
  <si>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2101101</t>
  </si>
  <si>
    <t>行政单位医疗</t>
  </si>
  <si>
    <t>2200501</t>
  </si>
  <si>
    <t>行政运行</t>
  </si>
  <si>
    <t>2200504</t>
  </si>
  <si>
    <t>气象事业机构</t>
  </si>
  <si>
    <t>2200506</t>
  </si>
  <si>
    <t>气象探测</t>
  </si>
  <si>
    <t>2200507</t>
  </si>
  <si>
    <t>气象信息传输及管理</t>
  </si>
  <si>
    <t>2200508</t>
  </si>
  <si>
    <t>气象预报预测</t>
  </si>
  <si>
    <t>2200509</t>
  </si>
  <si>
    <t>气象服务</t>
  </si>
  <si>
    <t>2200510</t>
  </si>
  <si>
    <t>气象装备保障维护</t>
  </si>
  <si>
    <t>2210201</t>
  </si>
  <si>
    <t>住房公积金</t>
  </si>
  <si>
    <t>2210203</t>
  </si>
  <si>
    <t>购房补贴</t>
  </si>
  <si>
    <t>合               计</t>
  </si>
  <si>
    <t>批复表6</t>
  </si>
  <si>
    <t>政府性基金预算支出表</t>
  </si>
  <si>
    <t>本年政府性基金预算支出</t>
  </si>
  <si>
    <t>批复表7</t>
  </si>
  <si>
    <t>国有资本经营预算支出表</t>
  </si>
  <si>
    <t>本年国有资本经营预算支出</t>
  </si>
  <si>
    <t>批复表8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</si>
  <si>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</si>
  <si>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</si>
  <si>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</si>
  <si>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</si>
  <si>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</si>
  <si>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302</t>
  </si>
  <si>
    <t>商品和服务支出</t>
  </si>
  <si>
    <t>303</t>
  </si>
  <si>
    <t>对个人和家庭的补助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</si>
  <si>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</si>
  <si>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</si>
  <si>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</si>
  <si>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</si>
  <si>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</si>
  <si>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</si>
  <si>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</si>
  <si>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</si>
  <si>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</si>
  <si>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</si>
  <si>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</si>
  <si>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</si>
  <si>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30113</t>
  </si>
  <si>
    <t>30199</t>
  </si>
  <si>
    <t>其他工资福利支出</t>
  </si>
  <si>
    <t>30201</t>
  </si>
  <si>
    <t>办公费</t>
  </si>
  <si>
    <t>30204</t>
  </si>
  <si>
    <t>手续费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</si>
  <si>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</si>
  <si>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</si>
  <si>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</si>
  <si>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</si>
  <si>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</si>
  <si>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</si>
  <si>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</si>
  <si>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</si>
  <si>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</si>
  <si>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</si>
  <si>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30214</t>
  </si>
  <si>
    <t>租赁费</t>
  </si>
  <si>
    <t>30215</t>
  </si>
  <si>
    <t>会议费</t>
  </si>
  <si>
    <t>30217</t>
  </si>
  <si>
    <t>公务接待费</t>
  </si>
  <si>
    <t>30231</t>
  </si>
  <si>
    <t>公务用车运行维护费</t>
  </si>
  <si>
    <t>30239</t>
  </si>
  <si>
    <t>其他交通费用</t>
  </si>
  <si>
    <t>30299</t>
  </si>
  <si>
    <t>其他商品和服务支出</t>
  </si>
  <si>
    <t>30302</t>
  </si>
  <si>
    <t>退休费</t>
  </si>
  <si>
    <t>财政拨款预算“三公”经费支出表</t>
  </si>
  <si>
    <t>"三公"经费合计</t>
  </si>
  <si>
    <t>因公出国(境)费</t>
  </si>
  <si>
    <t>公务用车购置及运行费</t>
  </si>
  <si>
    <t>公务用车购置费</t>
  </si>
  <si>
    <t>公务用车运行费</t>
  </si>
  <si>
    <t>批复表9</t>
  </si>
  <si>
    <t>单位:万元</t>
  </si>
  <si>
    <t>附件2</t>
  </si>
  <si>
    <t>2023年预算批复附表</t>
  </si>
  <si>
    <t>141013012001</t>
  </si>
  <si>
    <t>批复附表1</t>
  </si>
  <si>
    <t>政府预算支出经济分类科目</t>
  </si>
  <si>
    <t>科目名称/单位名称</t>
  </si>
  <si>
    <t>501</t>
  </si>
  <si>
    <t>机关工资福利支出</t>
  </si>
  <si>
    <t>502</t>
  </si>
  <si>
    <t>机关商品和服务支出</t>
  </si>
  <si>
    <t>505</t>
  </si>
  <si>
    <t>对事业单位经常性补助</t>
  </si>
  <si>
    <t>509</t>
  </si>
  <si>
    <t>50101</t>
  </si>
  <si>
    <t>工资奖金津补贴</t>
  </si>
  <si>
    <t>50102</t>
  </si>
  <si>
    <t>社会保障缴费</t>
  </si>
  <si>
    <t>50103</t>
  </si>
  <si>
    <t>50199</t>
  </si>
  <si>
    <t>50201</t>
  </si>
  <si>
    <t>办公经费</t>
  </si>
  <si>
    <t>50202</t>
  </si>
  <si>
    <t>50206</t>
  </si>
  <si>
    <t>50208</t>
  </si>
  <si>
    <t>50209</t>
  </si>
  <si>
    <t>50299</t>
  </si>
  <si>
    <t>50501</t>
  </si>
  <si>
    <t>50502</t>
  </si>
  <si>
    <t>50905</t>
  </si>
  <si>
    <t>离退休费</t>
  </si>
  <si>
    <t>单位代码</t>
  </si>
  <si>
    <t>密级</t>
  </si>
  <si>
    <t>本年拨款</t>
  </si>
  <si>
    <t>结转资金</t>
  </si>
  <si>
    <t>单位资金</t>
  </si>
  <si>
    <t>批复附表2</t>
  </si>
  <si>
    <t>2200599</t>
  </si>
  <si>
    <t>其他气象事务支出</t>
  </si>
  <si>
    <t>无</t>
  </si>
  <si>
    <t>一般公共预算项目支出表</t>
  </si>
  <si>
    <t>合   计</t>
  </si>
  <si>
    <t>项目名称</t>
  </si>
  <si>
    <t>项目代码</t>
  </si>
  <si>
    <t>项目单位</t>
  </si>
  <si>
    <t>项目
密级</t>
  </si>
  <si>
    <t>是否中央基建投资项目</t>
  </si>
  <si>
    <t>批复附表3</t>
  </si>
  <si>
    <t>综合观测业务经费</t>
  </si>
  <si>
    <t>舟山S波段多普勒天气雷达精细化建设经费</t>
  </si>
  <si>
    <t>舟山气象网络设备维持费</t>
  </si>
  <si>
    <t>舟山供油锚地气象设施建设经费</t>
  </si>
  <si>
    <t>气象探测费</t>
  </si>
  <si>
    <t>舟山两座梯度风塔气象设施建设经费</t>
  </si>
  <si>
    <t>气象装备保障经费</t>
  </si>
  <si>
    <t>公共气象服务经费</t>
  </si>
  <si>
    <t>气象灾害防御和服务经费</t>
  </si>
  <si>
    <t>预报预测业务经费</t>
  </si>
  <si>
    <t>预报预测经费</t>
  </si>
  <si>
    <t>信息传输与处理经费</t>
  </si>
  <si>
    <t>气象信息处理费</t>
  </si>
  <si>
    <t>00002141005</t>
  </si>
  <si>
    <t>102141230130120010002</t>
  </si>
  <si>
    <t>102141230130120010007</t>
  </si>
  <si>
    <t>102141230130120010006</t>
  </si>
  <si>
    <t>102141220130120019010</t>
  </si>
  <si>
    <t>102141230130120010001</t>
  </si>
  <si>
    <t>102141210130120019001</t>
  </si>
  <si>
    <t>00002141006</t>
  </si>
  <si>
    <t>102141220130120019011</t>
  </si>
  <si>
    <t>00002141007</t>
  </si>
  <si>
    <t>102141220130120019009</t>
  </si>
  <si>
    <t>00002141008</t>
  </si>
  <si>
    <t>102141220130120019021</t>
  </si>
  <si>
    <t>否</t>
  </si>
  <si>
    <t>中央行政事业单位住房改革支出表</t>
  </si>
  <si>
    <t>单位:舟山市气象局本级</t>
  </si>
  <si>
    <t>一、行政单位</t>
  </si>
  <si>
    <t>（一）住房公积金</t>
  </si>
  <si>
    <t>（二）提租补贴</t>
  </si>
  <si>
    <t>（三）购房补贴</t>
  </si>
  <si>
    <t>二、事业单位</t>
  </si>
  <si>
    <t>三、参公单位</t>
  </si>
  <si>
    <t>四、合计</t>
  </si>
  <si>
    <t>预算拨款结转资金</t>
  </si>
  <si>
    <t>批复附表4</t>
  </si>
  <si>
    <t>其中：动用售房收入</t>
  </si>
  <si>
    <t>合  计</t>
  </si>
  <si>
    <t>项目名称(支出类型)</t>
  </si>
  <si>
    <t>政府性基金预算支出</t>
  </si>
  <si>
    <t>批复附表5</t>
  </si>
  <si>
    <t>批复附表6</t>
  </si>
  <si>
    <t>批复附表7</t>
  </si>
  <si>
    <t>批复附表8</t>
  </si>
  <si>
    <t>批复附表9</t>
  </si>
  <si>
    <t>中央行政事业单位新增资产配置表</t>
  </si>
  <si>
    <t>资产类型</t>
  </si>
  <si>
    <t>新增资产数</t>
  </si>
  <si>
    <t>车辆（辆/台）</t>
  </si>
  <si>
    <t>租用土地（平方米）</t>
  </si>
  <si>
    <t>房屋（平方米）</t>
  </si>
  <si>
    <t>设备（台/套）</t>
  </si>
  <si>
    <t>轿车</t>
  </si>
  <si>
    <t>越野汽车</t>
  </si>
  <si>
    <t>小型载客汽车</t>
  </si>
  <si>
    <t>大中型载客汽车</t>
  </si>
  <si>
    <t>其他车型</t>
  </si>
  <si>
    <t>租用办公用房</t>
  </si>
  <si>
    <t>租用业务用房</t>
  </si>
  <si>
    <t>单价100万元及以上的设备</t>
  </si>
  <si>
    <t>合     计</t>
  </si>
  <si>
    <t>政府采购支出表</t>
  </si>
  <si>
    <t>单位/支出性质</t>
  </si>
  <si>
    <t>资金性质</t>
  </si>
  <si>
    <t>政府采购金额</t>
  </si>
  <si>
    <t>货物</t>
  </si>
  <si>
    <t>工程</t>
  </si>
  <si>
    <t>服务</t>
  </si>
  <si>
    <t>财政拨款</t>
  </si>
  <si>
    <t>批复附表10_1</t>
  </si>
  <si>
    <t>一般公共预算资金</t>
  </si>
  <si>
    <t>批复附表10_2</t>
  </si>
  <si>
    <t>气象观测站网工程</t>
  </si>
</sst>
</file>

<file path=xl/styles.xml><?xml version="1.0" encoding="utf-8"?>
<styleSheet xmlns="http://schemas.openxmlformats.org/spreadsheetml/2006/main">
  <numFmts count="4">
    <numFmt numFmtId="176" formatCode="[=0]&quot;&quot;;0"/>
    <numFmt numFmtId="177" formatCode="[=0]&quot;&quot;;#,##0.00&quot;&quot;"/>
    <numFmt numFmtId="178" formatCode="[=0]&quot;&quot;;#,##0.00"/>
    <numFmt numFmtId="179" formatCode="[=0]&quot;&quot;;0.0"/>
  </numFmts>
  <fonts count="28">
    <font>
      <name val="Calibri"/>
    </font>
    <font>
      <sz val="16"/>
      <color rgb="FF000000"/>
      <name val="黑体"/>
    </font>
    <font>
      <b/>
      <sz val="36"/>
      <color rgb="FF000000"/>
      <name val="宋体"/>
    </font>
    <font>
      <b/>
      <sz val="26"/>
      <color rgb="FF000000"/>
      <name val="宋体"/>
    </font>
    <font>
      <b/>
      <sz val="20"/>
      <color rgb="FF000000"/>
      <name val="宋体"/>
    </font>
    <font>
      <sz val="16"/>
      <color rgb="FF000000"/>
      <name val="宋体"/>
    </font>
    <font>
      <sz val="11"/>
      <color rgb="FF000000"/>
      <name val="Calibri"/>
    </font>
    <font>
      <sz val="10"/>
      <name val="宋体"/>
    </font>
    <font>
      <sz val="10"/>
      <color rgb="FF000000"/>
      <name val="宋体"/>
    </font>
    <font>
      <b/>
      <sz val="24"/>
      <color rgb="FF000000"/>
      <name val="宋体"/>
    </font>
    <font>
      <sz val="9"/>
      <color rgb="FF000000"/>
      <name val="宋体"/>
    </font>
    <font>
      <sz val="8"/>
      <color rgb="FF000000"/>
      <name val="宋体"/>
    </font>
    <font>
      <sz val="8"/>
      <name val="Calibri"/>
    </font>
    <font>
      <sz val="8"/>
      <name val="宋体"/>
    </font>
    <font>
      <b/>
      <sz val="8"/>
      <name val="宋体"/>
    </font>
    <font>
      <sz val="10"/>
      <name val="Calibri"/>
    </font>
    <font>
      <b/>
      <sz val="10"/>
      <name val="宋体"/>
    </font>
    <font>
      <b/>
      <sz val="10"/>
      <name val="Calibri"/>
    </font>
    <font>
      <b/>
      <sz val="8"/>
      <color rgb="FF000000"/>
      <name val="宋体"/>
    </font>
    <font>
      <sz val="10"/>
      <color rgb="FF000000"/>
      <name val="微软雅黑"/>
    </font>
    <font>
      <sz val="10"/>
      <color rgb="FF000000"/>
      <name val="Arial"/>
    </font>
    <font>
      <b/>
      <sz val="10"/>
      <color rgb="FF000000"/>
      <name val="宋体"/>
    </font>
    <font>
      <b/>
      <sz val="9"/>
      <color rgb="FF000000"/>
      <name val="宋体"/>
    </font>
    <font>
      <b/>
      <sz val="9"/>
      <name val="宋体"/>
    </font>
    <font>
      <sz val="9"/>
      <name val="宋体"/>
    </font>
    <font>
      <sz val="12"/>
      <color rgb="FF000000"/>
      <name val="宋体"/>
    </font>
    <font>
      <sz val="8"/>
      <color rgb="FF000000"/>
      <name val="Arial"/>
    </font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6">
    <xf numFmtId="0" fontId="0" fillId="0" borderId="0" xfId="0"/>
    <xf numFmtId="0" fontId="1" fillId="2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1" fillId="0" borderId="0" xfId="0" applyNumberFormat="1" applyFont="1" applyAlignment="1">
      <alignment horizontal="left"/>
    </xf>
    <xf numFmtId="0" fontId="5" fillId="2" borderId="0" xfId="0" applyNumberFormat="1" applyFont="1" applyFill="1" applyAlignment="1">
      <alignment horizontal="left" vertical="center"/>
    </xf>
    <xf numFmtId="0" fontId="5" fillId="2" borderId="0" xfId="0" applyNumberFormat="1" applyFont="1" applyFill="1" applyAlignment="1">
      <alignment horizontal="center" vertical="center"/>
    </xf>
    <xf numFmtId="0" fontId="5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left" vertical="center"/>
    </xf>
    <xf numFmtId="0" fontId="6" fillId="2" borderId="0" xfId="0" applyNumberFormat="1" applyFont="1" applyFill="1" applyAlignment="1">
      <alignment horizontal="left" vertical="center"/>
    </xf>
    <xf numFmtId="0" fontId="7" fillId="0" borderId="0" xfId="0" applyFont="1" applyAlignment="1">
      <alignment horizontal="right" vertical="center"/>
    </xf>
    <xf numFmtId="176" fontId="7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177" fontId="7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NumberFormat="1" applyFont="1" applyAlignment="1">
      <alignment horizontal="center" vertical="center"/>
    </xf>
    <xf numFmtId="0" fontId="8" fillId="0" borderId="0" xfId="0" applyNumberFormat="1" applyFont="1" applyAlignment="1">
      <alignment horizontal="left" vertical="center"/>
    </xf>
    <xf numFmtId="0" fontId="9" fillId="0" borderId="0" xfId="0" applyNumberFormat="1" applyFont="1" applyAlignment="1">
      <alignment horizontal="left" vertical="center"/>
    </xf>
    <xf numFmtId="0" fontId="10" fillId="0" borderId="0" xfId="0" applyNumberFormat="1" applyFont="1" applyAlignment="1">
      <alignment horizontal="left" vertical="center" wrapText="1"/>
    </xf>
    <xf numFmtId="0" fontId="8" fillId="0" borderId="0" xfId="0" applyNumberFormat="1" applyFont="1" applyAlignment="1">
      <alignment horizontal="right" vertical="center"/>
    </xf>
    <xf numFmtId="0" fontId="10" fillId="0" borderId="0" xfId="0" applyNumberFormat="1" applyFont="1" applyAlignment="1">
      <alignment horizontal="right" vertical="center"/>
    </xf>
    <xf numFmtId="0" fontId="11" fillId="0" borderId="0" xfId="0" applyNumberFormat="1" applyFont="1" applyAlignment="1">
      <alignment horizontal="left" vertical="center" wrapText="1"/>
    </xf>
    <xf numFmtId="0" fontId="11" fillId="0" borderId="1" xfId="0" applyNumberFormat="1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left"/>
    </xf>
    <xf numFmtId="0" fontId="12" fillId="0" borderId="3" xfId="0" applyNumberFormat="1" applyFont="1" applyBorder="1" applyAlignment="1">
      <alignment horizontal="left"/>
    </xf>
    <xf numFmtId="0" fontId="13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177" fontId="13" fillId="0" borderId="1" xfId="0" applyNumberFormat="1" applyFont="1" applyBorder="1" applyAlignment="1">
      <alignment horizontal="right" vertical="center"/>
    </xf>
    <xf numFmtId="0" fontId="7" fillId="0" borderId="0" xfId="0" applyNumberFormat="1" applyFont="1" applyAlignment="1">
      <alignment horizontal="left" vertical="center"/>
    </xf>
    <xf numFmtId="0" fontId="12" fillId="0" borderId="4" xfId="0" applyNumberFormat="1" applyFont="1" applyBorder="1" applyAlignment="1">
      <alignment horizontal="left"/>
    </xf>
    <xf numFmtId="0" fontId="12" fillId="0" borderId="5" xfId="0" applyNumberFormat="1" applyFont="1" applyBorder="1" applyAlignment="1">
      <alignment horizontal="left"/>
    </xf>
    <xf numFmtId="0" fontId="11" fillId="0" borderId="0" xfId="0" applyNumberFormat="1" applyFont="1" applyAlignment="1">
      <alignment horizontal="right" vertical="center"/>
    </xf>
    <xf numFmtId="0" fontId="13" fillId="0" borderId="0" xfId="0" applyNumberFormat="1" applyFont="1" applyAlignment="1">
      <alignment horizontal="left" vertical="center"/>
    </xf>
    <xf numFmtId="0" fontId="11" fillId="0" borderId="1" xfId="0" applyNumberFormat="1" applyFont="1" applyBorder="1" applyAlignment="1">
      <alignment horizontal="left" vertical="center" wrapText="1"/>
    </xf>
    <xf numFmtId="177" fontId="11" fillId="0" borderId="1" xfId="0" applyNumberFormat="1" applyFont="1" applyBorder="1" applyAlignment="1">
      <alignment horizontal="right" vertical="center"/>
    </xf>
    <xf numFmtId="0" fontId="14" fillId="0" borderId="1" xfId="0" applyNumberFormat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right" vertical="center" wrapText="1"/>
    </xf>
    <xf numFmtId="0" fontId="14" fillId="0" borderId="0" xfId="0" applyNumberFormat="1" applyFont="1" applyAlignment="1">
      <alignment horizontal="left" vertical="center"/>
    </xf>
    <xf numFmtId="0" fontId="13" fillId="0" borderId="1" xfId="0" applyNumberFormat="1" applyFont="1" applyBorder="1" applyAlignment="1">
      <alignment horizontal="left" vertical="center" wrapText="1"/>
    </xf>
    <xf numFmtId="177" fontId="13" fillId="0" borderId="1" xfId="0" applyNumberFormat="1" applyFont="1" applyBorder="1" applyAlignment="1">
      <alignment horizontal="right" vertical="center" wrapText="1"/>
    </xf>
    <xf numFmtId="0" fontId="15" fillId="0" borderId="5" xfId="0" applyNumberFormat="1" applyFont="1" applyBorder="1" applyAlignment="1">
      <alignment horizontal="left"/>
    </xf>
    <xf numFmtId="0" fontId="10" fillId="0" borderId="1" xfId="0" applyNumberFormat="1" applyFont="1" applyBorder="1" applyAlignment="1">
      <alignment horizontal="left" vertical="center"/>
    </xf>
    <xf numFmtId="177" fontId="10" fillId="0" borderId="1" xfId="0" applyNumberFormat="1" applyFont="1" applyBorder="1" applyAlignment="1">
      <alignment horizontal="right" vertical="center"/>
    </xf>
    <xf numFmtId="0" fontId="7" fillId="0" borderId="1" xfId="0" applyNumberFormat="1" applyFont="1" applyBorder="1" applyAlignment="1">
      <alignment horizontal="left" vertical="center"/>
    </xf>
    <xf numFmtId="0" fontId="10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Alignment="1">
      <alignment horizontal="left" vertical="center" wrapText="1"/>
    </xf>
    <xf numFmtId="0" fontId="15" fillId="0" borderId="4" xfId="0" applyNumberFormat="1" applyFont="1" applyBorder="1" applyAlignment="1">
      <alignment horizontal="left"/>
    </xf>
    <xf numFmtId="0" fontId="15" fillId="0" borderId="2" xfId="0" applyNumberFormat="1" applyFont="1" applyBorder="1" applyAlignment="1">
      <alignment horizontal="left"/>
    </xf>
    <xf numFmtId="0" fontId="15" fillId="0" borderId="3" xfId="0" applyNumberFormat="1" applyFont="1" applyBorder="1" applyAlignment="1">
      <alignment horizontal="left"/>
    </xf>
    <xf numFmtId="0" fontId="7" fillId="0" borderId="1" xfId="0" applyNumberFormat="1" applyFont="1" applyBorder="1" applyAlignment="1">
      <alignment horizontal="left" vertical="center" indent="1"/>
    </xf>
    <xf numFmtId="0" fontId="7" fillId="0" borderId="1" xfId="0" applyNumberFormat="1" applyFont="1" applyBorder="1" applyAlignment="1">
      <alignment horizontal="left" vertical="center" indent="2"/>
    </xf>
    <xf numFmtId="177" fontId="7" fillId="0" borderId="1" xfId="0" applyNumberFormat="1" applyFont="1" applyBorder="1" applyAlignment="1">
      <alignment horizontal="left" vertical="center"/>
    </xf>
    <xf numFmtId="0" fontId="16" fillId="0" borderId="1" xfId="0" applyNumberFormat="1" applyFont="1" applyBorder="1" applyAlignment="1">
      <alignment horizontal="center" vertical="center"/>
    </xf>
    <xf numFmtId="0" fontId="17" fillId="0" borderId="1" xfId="0" applyNumberFormat="1" applyFont="1" applyBorder="1" applyAlignment="1">
      <alignment horizontal="center"/>
    </xf>
    <xf numFmtId="177" fontId="16" fillId="0" borderId="1" xfId="0" applyNumberFormat="1" applyFont="1" applyBorder="1" applyAlignment="1">
      <alignment horizontal="right" vertical="center"/>
    </xf>
    <xf numFmtId="0" fontId="1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18" fillId="0" borderId="1" xfId="0" applyNumberFormat="1" applyFont="1" applyBorder="1" applyAlignment="1">
      <alignment horizontal="left" vertical="center" wrapText="1"/>
    </xf>
    <xf numFmtId="177" fontId="18" fillId="0" borderId="1" xfId="0" applyNumberFormat="1" applyFont="1" applyBorder="1" applyAlignment="1">
      <alignment horizontal="right" vertical="center"/>
    </xf>
    <xf numFmtId="0" fontId="18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7" fontId="14" fillId="0" borderId="1" xfId="0" applyNumberFormat="1" applyFont="1" applyBorder="1" applyAlignment="1">
      <alignment horizontal="right" vertical="center"/>
    </xf>
    <xf numFmtId="177" fontId="19" fillId="0" borderId="1" xfId="0" applyNumberFormat="1" applyFont="1" applyBorder="1" applyAlignment="1">
      <alignment horizontal="right" vertical="center" wrapText="1"/>
    </xf>
    <xf numFmtId="177" fontId="20" fillId="0" borderId="1" xfId="0" applyNumberFormat="1" applyFont="1" applyBorder="1" applyAlignment="1">
      <alignment horizontal="right" vertical="center"/>
    </xf>
    <xf numFmtId="177" fontId="20" fillId="0" borderId="1" xfId="0" applyNumberFormat="1" applyFont="1" applyBorder="1" applyAlignment="1">
      <alignment horizontal="right" vertical="center" wrapText="1"/>
    </xf>
    <xf numFmtId="177" fontId="19" fillId="0" borderId="1" xfId="0" applyNumberFormat="1" applyFont="1" applyBorder="1" applyAlignment="1">
      <alignment horizontal="right" vertical="center"/>
    </xf>
    <xf numFmtId="0" fontId="1" fillId="2" borderId="0" xfId="0" applyNumberFormat="1" applyFont="1" applyFill="1" applyAlignment="1">
      <alignment horizontal="left" vertical="center"/>
    </xf>
    <xf numFmtId="49" fontId="1" fillId="0" borderId="0" xfId="0" applyNumberFormat="1" applyFont="1" applyAlignment="1">
      <alignment horizontal="left" vertical="center"/>
    </xf>
    <xf numFmtId="49" fontId="1" fillId="2" borderId="0" xfId="0" applyNumberFormat="1" applyFont="1" applyFill="1" applyAlignment="1">
      <alignment horizontal="left" vertical="center"/>
    </xf>
    <xf numFmtId="0" fontId="16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left" vertical="center" indent="1" wrapText="1"/>
    </xf>
    <xf numFmtId="177" fontId="8" fillId="0" borderId="1" xfId="0" applyNumberFormat="1" applyFont="1" applyBorder="1" applyAlignment="1">
      <alignment horizontal="right" vertical="center"/>
    </xf>
    <xf numFmtId="0" fontId="21" fillId="0" borderId="1" xfId="0" applyNumberFormat="1" applyFont="1" applyBorder="1" applyAlignment="1">
      <alignment horizontal="left" vertical="center" wrapText="1"/>
    </xf>
    <xf numFmtId="0" fontId="21" fillId="0" borderId="1" xfId="0" applyNumberFormat="1" applyFont="1" applyBorder="1" applyAlignment="1">
      <alignment horizontal="center" vertical="center" wrapText="1"/>
    </xf>
    <xf numFmtId="177" fontId="21" fillId="0" borderId="1" xfId="0" applyNumberFormat="1" applyFont="1" applyBorder="1" applyAlignment="1">
      <alignment horizontal="right" vertical="center"/>
    </xf>
    <xf numFmtId="0" fontId="6" fillId="2" borderId="0" xfId="0" applyNumberFormat="1" applyFont="1" applyFill="1" applyAlignment="1">
      <alignment horizontal="left" vertical="center" wrapText="1"/>
    </xf>
    <xf numFmtId="0" fontId="9" fillId="0" borderId="0" xfId="0" applyNumberFormat="1" applyFont="1" applyAlignment="1">
      <alignment horizontal="center" vertical="center" wrapText="1"/>
    </xf>
    <xf numFmtId="0" fontId="7" fillId="0" borderId="0" xfId="0" applyNumberFormat="1" applyFont="1" applyAlignment="1">
      <alignment horizontal="left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8" fillId="0" borderId="0" xfId="0" applyNumberFormat="1" applyFont="1" applyAlignment="1">
      <alignment horizontal="right" vertical="center" wrapText="1"/>
    </xf>
    <xf numFmtId="0" fontId="11" fillId="0" borderId="0" xfId="0" applyNumberFormat="1" applyFont="1" applyAlignment="1">
      <alignment horizontal="right" vertical="center" wrapText="1"/>
    </xf>
    <xf numFmtId="0" fontId="14" fillId="0" borderId="1" xfId="0" applyNumberFormat="1" applyFont="1" applyBorder="1" applyAlignment="1">
      <alignment horizontal="left" vertical="center" wrapText="1"/>
    </xf>
    <xf numFmtId="0" fontId="13" fillId="0" borderId="1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left" vertical="center" wrapText="1"/>
    </xf>
    <xf numFmtId="177" fontId="22" fillId="0" borderId="1" xfId="0" applyNumberFormat="1" applyFont="1" applyBorder="1" applyAlignment="1">
      <alignment horizontal="right" vertical="center"/>
    </xf>
    <xf numFmtId="177" fontId="23" fillId="0" borderId="1" xfId="0" applyNumberFormat="1" applyFont="1" applyBorder="1" applyAlignment="1">
      <alignment horizontal="right" vertical="center"/>
    </xf>
    <xf numFmtId="177" fontId="24" fillId="0" borderId="1" xfId="0" applyNumberFormat="1" applyFont="1" applyBorder="1" applyAlignment="1">
      <alignment horizontal="right" vertical="center"/>
    </xf>
    <xf numFmtId="0" fontId="20" fillId="0" borderId="0" xfId="0" applyNumberFormat="1" applyFont="1" applyAlignment="1">
      <alignment horizontal="left"/>
    </xf>
    <xf numFmtId="0" fontId="13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22" fillId="0" borderId="1" xfId="0" applyNumberFormat="1" applyFont="1" applyBorder="1" applyAlignment="1">
      <alignment horizontal="left" vertical="center"/>
    </xf>
    <xf numFmtId="0" fontId="22" fillId="0" borderId="1" xfId="0" applyNumberFormat="1" applyFont="1" applyBorder="1" applyAlignment="1">
      <alignment horizontal="left" vertical="center" wrapText="1"/>
    </xf>
    <xf numFmtId="0" fontId="16" fillId="0" borderId="0" xfId="0" applyNumberFormat="1" applyFont="1" applyAlignment="1">
      <alignment horizontal="left" vertical="center"/>
    </xf>
    <xf numFmtId="0" fontId="10" fillId="0" borderId="1" xfId="0" applyNumberFormat="1" applyFont="1" applyBorder="1" applyAlignment="1">
      <alignment horizontal="left" vertical="center" wrapText="1"/>
    </xf>
    <xf numFmtId="177" fontId="7" fillId="0" borderId="0" xfId="0" applyNumberFormat="1" applyFont="1" applyAlignment="1">
      <alignment horizontal="left" vertical="center"/>
    </xf>
    <xf numFmtId="0" fontId="22" fillId="0" borderId="1" xfId="0" applyNumberFormat="1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77" fontId="18" fillId="0" borderId="1" xfId="0" applyNumberFormat="1" applyFont="1" applyBorder="1" applyAlignment="1">
      <alignment horizontal="right" vertical="center" wrapText="1"/>
    </xf>
    <xf numFmtId="177" fontId="11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17" fillId="0" borderId="5" xfId="0" applyNumberFormat="1" applyFont="1" applyBorder="1" applyAlignment="1">
      <alignment horizontal="left"/>
    </xf>
    <xf numFmtId="0" fontId="7" fillId="0" borderId="0" xfId="0" applyNumberFormat="1" applyFont="1" applyAlignment="1">
      <alignment horizontal="right" vertical="center"/>
    </xf>
    <xf numFmtId="0" fontId="25" fillId="0" borderId="0" xfId="0" applyNumberFormat="1" applyFont="1" applyAlignment="1">
      <alignment horizontal="left" vertical="center" wrapText="1"/>
    </xf>
    <xf numFmtId="176" fontId="21" fillId="0" borderId="1" xfId="0" applyNumberFormat="1" applyFont="1" applyBorder="1" applyAlignment="1">
      <alignment horizontal="right" vertical="center" wrapText="1"/>
    </xf>
    <xf numFmtId="178" fontId="21" fillId="0" borderId="1" xfId="0" applyNumberFormat="1" applyFont="1" applyBorder="1" applyAlignment="1">
      <alignment horizontal="right" vertical="center" wrapText="1"/>
    </xf>
    <xf numFmtId="179" fontId="21" fillId="0" borderId="1" xfId="0" applyNumberFormat="1" applyFont="1" applyBorder="1" applyAlignment="1">
      <alignment horizontal="right" vertical="center" wrapText="1"/>
    </xf>
    <xf numFmtId="0" fontId="7" fillId="0" borderId="1" xfId="0" applyNumberFormat="1" applyFont="1" applyBorder="1" applyAlignment="1">
      <alignment horizontal="left" vertical="center" wrapText="1"/>
    </xf>
    <xf numFmtId="176" fontId="7" fillId="0" borderId="1" xfId="0" applyNumberFormat="1" applyFont="1" applyBorder="1" applyAlignment="1">
      <alignment horizontal="right" vertical="center"/>
    </xf>
    <xf numFmtId="178" fontId="7" fillId="0" borderId="1" xfId="0" applyNumberFormat="1" applyFont="1" applyBorder="1" applyAlignment="1">
      <alignment horizontal="right" vertical="center"/>
    </xf>
    <xf numFmtId="179" fontId="7" fillId="0" borderId="1" xfId="0" applyNumberFormat="1" applyFont="1" applyBorder="1" applyAlignment="1">
      <alignment horizontal="right" vertical="center"/>
    </xf>
    <xf numFmtId="0" fontId="17" fillId="0" borderId="4" xfId="0" applyNumberFormat="1" applyFont="1" applyBorder="1" applyAlignment="1">
      <alignment horizontal="left"/>
    </xf>
    <xf numFmtId="176" fontId="16" fillId="0" borderId="1" xfId="0" applyNumberFormat="1" applyFont="1" applyBorder="1" applyAlignment="1">
      <alignment horizontal="right" vertical="center"/>
    </xf>
    <xf numFmtId="178" fontId="16" fillId="0" borderId="1" xfId="0" applyNumberFormat="1" applyFont="1" applyBorder="1" applyAlignment="1">
      <alignment horizontal="right" vertical="center"/>
    </xf>
    <xf numFmtId="179" fontId="16" fillId="0" borderId="1" xfId="0" applyNumberFormat="1" applyFont="1" applyBorder="1" applyAlignment="1">
      <alignment horizontal="right"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Alignment="1">
      <alignment horizontal="right" vertical="center" wrapText="1"/>
    </xf>
    <xf numFmtId="177" fontId="26" fillId="0" borderId="1" xfId="0" applyNumberFormat="1" applyFont="1" applyBorder="1" applyAlignment="1">
      <alignment horizontal="right" vertical="center" wrapText="1"/>
    </xf>
    <xf numFmtId="0" fontId="27" fillId="0" borderId="1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theme" Target="theme/theme1.xml"/><Relationship Id="rId24" Type="http://schemas.openxmlformats.org/officeDocument/2006/relationships/styles" Target="styles.xml"/><Relationship Id="rId25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29"/>
  <sheetViews>
    <sheetView showGridLines="0" showRuler="0" workbookViewId="0"/>
  </sheetViews>
  <sheetFormatPr defaultRowHeight="15"/>
  <cols>
    <col min="1" max="1" width="5" customWidth="1"/>
    <col min="2" max="2" width="6.14285714285714" customWidth="1"/>
    <col min="3" max="3" width="2.71428571428571" customWidth="1"/>
    <col min="4" max="4" width="1.85714285714286" customWidth="1"/>
    <col min="5" max="5" width="4.42857142857143" customWidth="1"/>
    <col min="6" max="6" width="1.42857142857143" customWidth="1"/>
    <col min="7" max="7" width="3.28571428571429" customWidth="1"/>
    <col min="8" max="8" width="7.28571428571429" customWidth="1"/>
    <col min="9" max="9" width="0.833333333333333" customWidth="1"/>
    <col min="10" max="10" width="2.85714285714286" customWidth="1"/>
    <col min="11" max="11" width="7.28571428571429" customWidth="1"/>
    <col min="12" max="12" width="7.28571428571429" customWidth="1"/>
    <col min="13" max="13" width="7.28571428571429" customWidth="1"/>
    <col min="14" max="14" width="7.28571428571429" customWidth="1"/>
    <col min="15" max="15" width="7.28571428571429" customWidth="1"/>
    <col min="16" max="16" width="7.28571428571429" customWidth="1"/>
    <col min="17" max="17" width="7.28571428571429" customWidth="1"/>
    <col min="18" max="18" width="7.28571428571429" customWidth="1"/>
    <col min="19" max="19" width="7.28571428571429" customWidth="1"/>
    <col min="20" max="20" width="22.2857142857143" customWidth="1"/>
    <col min="21" max="21" width="27.8571428571429" customWidth="1"/>
    <col min="22" max="22" width="44.2857142857143" customWidth="1"/>
  </cols>
  <sheetData>
    <row r="1" ht="18.75" customHeight="1">
      <c r="A1" s="1" t="s">
        <v>0</v>
      </c>
      <c r="B1" s="6" t="n"/>
      <c r="C1" s="7" t="n"/>
      <c r="D1" s="7" t="n"/>
      <c r="E1" s="7" t="n"/>
      <c r="F1" s="7" t="n"/>
      <c r="G1" s="7" t="n"/>
      <c r="H1" s="7" t="n"/>
      <c r="I1" s="7" t="n"/>
      <c r="U1" s="12" t="s">
        <v>3</v>
      </c>
      <c r="V1" s="13" t="n">
        <v>141013012001</v>
      </c>
    </row>
    <row r="2" ht="12.75" customHeight="1">
      <c r="V2" s="14" t="n"/>
    </row>
    <row r="3" ht="12.75" customHeight="1">
      <c r="V3" s="14" t="n"/>
    </row>
    <row r="4" ht="12.75" customHeight="1">
      <c r="V4" s="14" t="n"/>
    </row>
    <row r="5" ht="12.75" customHeight="1">
      <c r="V5" s="14" t="n"/>
    </row>
    <row r="6" ht="12.75" customHeight="1">
      <c r="V6" s="14" t="n"/>
    </row>
    <row r="7" ht="12.75" customHeight="1">
      <c r="V7" s="14" t="n"/>
    </row>
    <row r="8" ht="28.5" customHeight="1">
      <c r="I8" s="11" t="n"/>
      <c r="V8" s="14" t="n"/>
    </row>
    <row r="9" ht="12.75" customHeight="1">
      <c r="V9" s="14" t="n"/>
    </row>
    <row r="10" ht="12.75" customHeight="1">
      <c r="V10" s="14" t="n"/>
    </row>
    <row r="11" ht="12.75" customHeight="1">
      <c r="V11" s="14" t="n"/>
    </row>
    <row r="12" ht="27.75" customHeight="1">
      <c r="V12" s="14" t="n"/>
    </row>
    <row r="13" ht="39" customHeight="1">
      <c r="A13" s="2" t="s">
        <v>1</v>
      </c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  <c r="M13" s="2" t="n"/>
      <c r="N13" s="2" t="n"/>
      <c r="O13" s="2" t="n"/>
      <c r="P13" s="2" t="n"/>
      <c r="Q13" s="2" t="n"/>
      <c r="R13" s="2" t="n"/>
      <c r="S13" s="2" t="n"/>
      <c r="T13" s="2" t="n"/>
      <c r="U13" s="2" t="n"/>
      <c r="V13" s="2" t="n"/>
    </row>
    <row r="14" ht="70.5" customHeight="1">
      <c r="A14" s="3" t="s">
        <v>2</v>
      </c>
      <c r="B14" s="3" t="n"/>
      <c r="C14" s="3" t="n"/>
      <c r="D14" s="3" t="n"/>
      <c r="E14" s="3" t="n"/>
      <c r="F14" s="3" t="n"/>
      <c r="G14" s="3" t="n"/>
      <c r="H14" s="3" t="n"/>
      <c r="I14" s="3" t="n"/>
      <c r="J14" s="3" t="n"/>
      <c r="K14" s="3" t="n"/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</row>
    <row r="15" ht="12.75" customHeight="1">
      <c r="V15" s="14" t="n"/>
    </row>
    <row r="16" ht="12.75" customHeight="1">
      <c r="V16" s="14" t="n"/>
    </row>
    <row r="17" spans="1:22" ht="12.75" customHeight="1">
      <c r="V17" s="14" t="n"/>
    </row>
    <row r="18" spans="1:22" ht="12.75" customHeight="1">
      <c r="V18" s="14" t="n"/>
    </row>
    <row r="19" spans="1:22" ht="28.5" customHeight="1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  <c r="U19" s="4" t="n"/>
      <c r="V19" s="4" t="n"/>
    </row>
    <row r="20" spans="1:22" ht="12.75" customHeight="1">
      <c r="V20" s="14" t="n"/>
    </row>
    <row r="21" spans="1:22" ht="12.75" customHeight="1">
      <c r="V21" s="14" t="n"/>
    </row>
    <row r="22" spans="1:22" ht="12.75" customHeight="1">
      <c r="V22" s="14" t="n"/>
    </row>
    <row r="23" spans="1:22" ht="12.75" customHeight="1">
      <c r="V23" s="14" t="n"/>
    </row>
    <row r="24" spans="1:22" ht="22.5" customHeight="1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  <c r="J24" s="5" t="n"/>
      <c r="K24" s="5" t="n"/>
      <c r="L24" s="5" t="n"/>
      <c r="M24" s="5" t="n"/>
      <c r="N24" s="5" t="n"/>
      <c r="O24" s="5" t="n"/>
      <c r="P24" s="5" t="n"/>
      <c r="Q24" s="5" t="n"/>
      <c r="R24" s="5" t="n"/>
      <c r="S24" s="5" t="n"/>
      <c r="T24" s="5" t="n"/>
      <c r="U24" s="5" t="n"/>
      <c r="V24" s="5" t="n"/>
    </row>
    <row r="25" spans="1:22" ht="12.75" customHeight="1">
      <c r="V25" s="14" t="n"/>
    </row>
    <row r="26" spans="1:22" ht="12.75" customHeight="1">
      <c r="V26" s="14" t="n"/>
    </row>
    <row r="27" spans="1:22" ht="12.75" customHeight="1">
      <c r="V27" s="14" t="n"/>
    </row>
    <row r="28" spans="1:22" ht="12.75" customHeight="1">
      <c r="V28" s="14" t="n"/>
    </row>
    <row r="29" spans="1:22" ht="12.75" customHeight="1">
      <c r="V29" s="14" t="n"/>
    </row>
  </sheetData>
  <mergeCells count="6">
    <mergeCell ref="A1:B1"/>
    <mergeCell ref="C1:I1"/>
    <mergeCell ref="A13:V13"/>
    <mergeCell ref="A14:V14"/>
    <mergeCell ref="A19:V19"/>
    <mergeCell ref="A24:V24"/>
  </mergeCells>
  <pageSetup/>
</worksheet>
</file>

<file path=xl/worksheets/sheet2.xml><?xml version="1.0" encoding="utf-8"?>
<worksheet xmlns="http://schemas.openxmlformats.org/spreadsheetml/2006/main" xmlns:r="http://schemas.openxmlformats.org/officeDocument/2006/relationships">
  <dimension ref="A1:E17"/>
  <sheetViews>
    <sheetView showGridLines="0" showRuler="0" workbookViewId="0"/>
  </sheetViews>
  <sheetFormatPr defaultRowHeight="15"/>
  <cols>
    <col min="1" max="1" width="41.1428571428571" customWidth="1"/>
    <col min="2" max="2" width="30" customWidth="1"/>
    <col min="3" max="3" width="39.2857142857143" customWidth="1"/>
    <col min="4" max="4" width="40.2857142857143" customWidth="1"/>
    <col min="5" max="5" width="9.57142857142857" customWidth="1"/>
  </cols>
  <sheetData>
    <row r="1" ht="15" customHeight="1">
      <c r="A1" s="14" t="n"/>
      <c r="B1" s="14" t="n"/>
      <c r="C1" s="14" t="n"/>
      <c r="D1" s="23" t="s">
        <v>27</v>
      </c>
    </row>
    <row r="2" ht="30.75" customHeight="1">
      <c r="A2" s="19" t="s">
        <v>24</v>
      </c>
      <c r="B2" s="19" t="n"/>
      <c r="C2" s="19" t="n"/>
      <c r="D2" s="19" t="n"/>
    </row>
    <row r="3" ht="16.5" customHeight="1">
      <c r="A3" s="20" t="n">
        <f t="normal" ca="1">_xlfn.CONCAT("单位：","舟山市气象局本级")</f>
        <v>0</v>
      </c>
      <c r="B3" s="22" t="n"/>
      <c r="C3" s="22" t="n"/>
      <c r="D3" s="24" t="s">
        <v>28</v>
      </c>
    </row>
    <row r="4" ht="18.75" customHeight="1">
      <c r="A4" s="15" t="s">
        <v>25</v>
      </c>
      <c r="B4" s="15" t="n"/>
      <c r="C4" s="15" t="s">
        <v>26</v>
      </c>
      <c r="D4" s="15" t="n"/>
    </row>
    <row r="5" ht="18.75" customHeight="1">
      <c r="A5" s="15" t="s">
        <v>5</v>
      </c>
      <c r="B5" s="15" t="s">
        <v>6</v>
      </c>
      <c r="C5" s="15" t="s">
        <v>5</v>
      </c>
      <c r="D5" s="15" t="s">
        <v>6</v>
      </c>
    </row>
    <row r="6" ht="18.75" customHeight="1">
      <c r="A6" s="16" t="s">
        <v>18</v>
      </c>
      <c r="B6" s="17" t="n">
        <v>952.81</v>
      </c>
      <c r="C6" s="16" t="s">
        <v>7</v>
      </c>
      <c r="D6" s="17" t="n">
        <v>371.59</v>
      </c>
    </row>
    <row r="7" ht="18.75" customHeight="1">
      <c r="A7" s="16" t="s">
        <v>19</v>
      </c>
      <c r="B7" s="17" t="n">
        <v>0</v>
      </c>
      <c r="C7" s="16" t="s">
        <v>8</v>
      </c>
      <c r="D7" s="17" t="n">
        <v>91.92</v>
      </c>
    </row>
    <row r="8" ht="18.75" customHeight="1">
      <c r="A8" s="16" t="s">
        <v>20</v>
      </c>
      <c r="B8" s="17" t="n">
        <v>0</v>
      </c>
      <c r="C8" s="16" t="s">
        <v>9</v>
      </c>
      <c r="D8" s="17" t="n">
        <v>3194.85</v>
      </c>
    </row>
    <row r="9" ht="18.75" customHeight="1">
      <c r="A9" s="16" t="s">
        <v>21</v>
      </c>
      <c r="B9" s="17" t="n">
        <v>400</v>
      </c>
      <c r="C9" s="16" t="s">
        <v>10</v>
      </c>
      <c r="D9" s="17" t="n">
        <v>155.24</v>
      </c>
    </row>
    <row r="10" ht="18.75" customHeight="1">
      <c r="A10" s="16" t="s">
        <v>22</v>
      </c>
      <c r="B10" s="17" t="n">
        <v>0</v>
      </c>
      <c r="C10" s="16" t="s">
        <v>4</v>
      </c>
      <c r="D10" s="17" t="s">
        <v>4</v>
      </c>
    </row>
    <row r="11" ht="18.75" customHeight="1">
      <c r="A11" s="16" t="s">
        <v>23</v>
      </c>
      <c r="B11" s="17" t="n">
        <v>1967.57</v>
      </c>
      <c r="C11" s="16" t="s">
        <v>4</v>
      </c>
      <c r="D11" s="17" t="s">
        <v>4</v>
      </c>
    </row>
    <row r="12" ht="18.75" customHeight="1">
      <c r="A12" s="16" t="s">
        <v>4</v>
      </c>
      <c r="B12" s="17" t="s">
        <v>4</v>
      </c>
      <c r="C12" s="16" t="n"/>
      <c r="D12" s="17" t="s">
        <v>4</v>
      </c>
    </row>
    <row r="13" ht="18.75" customHeight="1">
      <c r="A13" s="18" t="s">
        <v>11</v>
      </c>
      <c r="B13" s="17" t="n">
        <v>3320.38</v>
      </c>
      <c r="C13" s="18" t="s">
        <v>15</v>
      </c>
      <c r="D13" s="17" t="n">
        <v>3813.6</v>
      </c>
    </row>
    <row r="14" ht="18.75" customHeight="1">
      <c r="A14" s="16" t="s">
        <v>12</v>
      </c>
      <c r="B14" s="17" t="n">
        <v>307</v>
      </c>
      <c r="C14" s="16" t="s">
        <v>16</v>
      </c>
      <c r="D14" s="17" t="n">
        <f t="normal" ca="1">SUM(B17-D13)</f>
        <v>0</v>
      </c>
    </row>
    <row r="15" ht="18.75" customHeight="1">
      <c r="A15" s="16" t="s">
        <v>13</v>
      </c>
      <c r="B15" s="17" t="n">
        <v>186.22</v>
      </c>
      <c r="C15" s="16" t="n"/>
      <c r="D15" s="17" t="s">
        <v>4</v>
      </c>
    </row>
    <row r="16" ht="18.75" customHeight="1">
      <c r="A16" s="16" t="n"/>
      <c r="B16" s="17" t="s">
        <v>4</v>
      </c>
      <c r="C16" s="16" t="n"/>
      <c r="D16" s="17" t="s">
        <v>4</v>
      </c>
    </row>
    <row r="17" spans="1:4" ht="18.75" customHeight="1">
      <c r="A17" s="18" t="s">
        <v>14</v>
      </c>
      <c r="B17" s="17" t="n">
        <v>3813.6</v>
      </c>
      <c r="C17" s="18" t="s">
        <v>17</v>
      </c>
      <c r="D17" s="17" t="n">
        <v>3813.6</v>
      </c>
    </row>
  </sheetData>
  <mergeCells count="3">
    <mergeCell ref="A2:D2"/>
    <mergeCell ref="A4:B4"/>
    <mergeCell ref="C4:D4"/>
  </mergeCells>
  <pageSetup/>
</worksheet>
</file>

<file path=xl/worksheets/sheet3.xml><?xml version="1.0" encoding="utf-8"?>
<worksheet xmlns="http://schemas.openxmlformats.org/spreadsheetml/2006/main" xmlns:r="http://schemas.openxmlformats.org/officeDocument/2006/relationships">
  <dimension ref="A1:Z8"/>
  <sheetViews>
    <sheetView showGridLines="0" showRuler="0" workbookViewId="0"/>
  </sheetViews>
  <sheetFormatPr defaultRowHeight="15"/>
  <cols>
    <col min="1" max="1" width="9.42857142857143" customWidth="1"/>
    <col min="2" max="2" width="13" customWidth="1"/>
    <col min="3" max="3" width="12.5714285714286" customWidth="1"/>
    <col min="4" max="4" width="10.7142857142857" customWidth="1"/>
    <col min="5" max="5" width="10.7142857142857" customWidth="1"/>
    <col min="6" max="6" width="10.7142857142857" customWidth="1"/>
    <col min="7" max="7" width="10.7142857142857" customWidth="1"/>
    <col min="8" max="8" width="10" customWidth="1"/>
    <col min="9" max="9" width="11.8571428571429" customWidth="1"/>
    <col min="10" max="10" width="10.7142857142857" customWidth="1"/>
    <col min="11" max="11" width="10.7142857142857" customWidth="1"/>
    <col min="12" max="12" width="10.7142857142857" customWidth="1"/>
    <col min="13" max="13" width="10.7142857142857" customWidth="1"/>
    <col min="14" max="14" width="10.7142857142857" customWidth="1"/>
    <col min="15" max="15" width="10.7142857142857" customWidth="1"/>
    <col min="16" max="16" width="10.7142857142857" customWidth="1"/>
    <col min="17" max="17" width="10.7142857142857" customWidth="1"/>
    <col min="18" max="18" width="10.7142857142857" customWidth="1"/>
    <col min="19" max="19" width="10.7142857142857" customWidth="1"/>
    <col min="20" max="20" width="10" customWidth="1"/>
    <col min="21" max="21" width="10" customWidth="1"/>
    <col min="22" max="22" width="10" customWidth="1"/>
    <col min="23" max="23" width="10" customWidth="1"/>
    <col min="24" max="24" width="10" customWidth="1"/>
    <col min="25" max="25" width="10" customWidth="1"/>
    <col min="26" max="26" width="10" customWidth="1"/>
  </cols>
  <sheetData>
    <row r="1" spans="1:26" ht="16.5" customHeight="1">
      <c r="C1" s="32" t="n"/>
      <c r="S1" s="23" t="s">
        <v>49</v>
      </c>
    </row>
    <row r="2" spans="1:26" ht="35.25" customHeight="1">
      <c r="A2" s="19" t="s">
        <v>29</v>
      </c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  <c r="O2" s="19" t="n"/>
      <c r="P2" s="19" t="n"/>
      <c r="Q2" s="19" t="n"/>
      <c r="R2" s="19" t="n"/>
      <c r="S2" s="19" t="n"/>
    </row>
    <row r="3" spans="1:26" ht="14.2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25" t="n"/>
      <c r="K3" s="25" t="n"/>
      <c r="L3" s="25" t="n"/>
      <c r="M3" s="25" t="n"/>
      <c r="N3" s="25" t="n"/>
      <c r="O3" s="25" t="n"/>
      <c r="P3" s="25" t="n"/>
      <c r="Q3" s="25" t="n"/>
      <c r="R3" s="35" t="s">
        <v>28</v>
      </c>
      <c r="S3" s="35" t="n"/>
    </row>
    <row r="4" spans="1:26" ht="18" customHeight="1">
      <c r="A4" s="26" t="s">
        <v>30</v>
      </c>
      <c r="B4" s="26" t="s">
        <v>31</v>
      </c>
      <c r="C4" s="26" t="s">
        <v>13</v>
      </c>
      <c r="D4" s="26" t="n"/>
      <c r="E4" s="26" t="n"/>
      <c r="F4" s="26" t="n"/>
      <c r="G4" s="26" t="n"/>
      <c r="H4" s="26" t="n"/>
      <c r="I4" s="26" t="s">
        <v>38</v>
      </c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s">
        <v>12</v>
      </c>
    </row>
    <row r="5" spans="1:26" ht="18" customHeight="1">
      <c r="A5" s="26" t="n"/>
      <c r="B5" s="26" t="n"/>
      <c r="C5" s="26" t="s">
        <v>32</v>
      </c>
      <c r="D5" s="26" t="s">
        <v>33</v>
      </c>
      <c r="E5" s="26" t="s">
        <v>34</v>
      </c>
      <c r="F5" s="26" t="s">
        <v>35</v>
      </c>
      <c r="G5" s="26" t="s">
        <v>36</v>
      </c>
      <c r="H5" s="26" t="s">
        <v>37</v>
      </c>
      <c r="I5" s="26" t="s">
        <v>32</v>
      </c>
      <c r="J5" s="26" t="s">
        <v>39</v>
      </c>
      <c r="K5" s="26" t="s">
        <v>40</v>
      </c>
      <c r="L5" s="26" t="s">
        <v>41</v>
      </c>
      <c r="M5" s="26" t="s">
        <v>42</v>
      </c>
      <c r="N5" s="26" t="n"/>
      <c r="O5" s="26" t="s">
        <v>45</v>
      </c>
      <c r="P5" s="26" t="s">
        <v>46</v>
      </c>
      <c r="Q5" s="26" t="s">
        <v>47</v>
      </c>
      <c r="R5" s="26" t="s">
        <v>48</v>
      </c>
      <c r="S5" s="26" t="n"/>
    </row>
    <row r="6" spans="1:26" ht="27" customHeight="1">
      <c r="A6" s="26" t="n"/>
      <c r="B6" s="26" t="n"/>
      <c r="C6" s="26" t="n"/>
      <c r="D6" s="26" t="n"/>
      <c r="E6" s="26" t="n"/>
      <c r="F6" s="26" t="n"/>
      <c r="G6" s="26" t="n"/>
      <c r="H6" s="26" t="n"/>
      <c r="I6" s="26" t="n"/>
      <c r="J6" s="26" t="n"/>
      <c r="K6" s="26" t="n"/>
      <c r="L6" s="26" t="n"/>
      <c r="M6" s="26" t="s">
        <v>43</v>
      </c>
      <c r="N6" s="26" t="s">
        <v>44</v>
      </c>
      <c r="O6" s="26" t="n"/>
      <c r="P6" s="26" t="n"/>
      <c r="Q6" s="26" t="n"/>
      <c r="R6" s="26" t="n"/>
      <c r="S6" s="26" t="n"/>
    </row>
    <row r="7" spans="1:26" ht="33.75" customHeight="1">
      <c r="A7" s="37" t="s">
        <v>1</v>
      </c>
      <c r="B7" s="38" t="n">
        <v>3813.6</v>
      </c>
      <c r="C7" s="38" t="n">
        <v>186.22</v>
      </c>
      <c r="D7" s="38" t="n">
        <v>186.22</v>
      </c>
      <c r="E7" s="38" t="n">
        <v>0</v>
      </c>
      <c r="F7" s="38" t="n">
        <v>0</v>
      </c>
      <c r="G7" s="38" t="n">
        <v>0</v>
      </c>
      <c r="H7" s="38" t="n">
        <v>0</v>
      </c>
      <c r="I7" s="38" t="n">
        <v>3320.38</v>
      </c>
      <c r="J7" s="38" t="n">
        <v>952.81</v>
      </c>
      <c r="K7" s="38" t="n">
        <v>0</v>
      </c>
      <c r="L7" s="38" t="n">
        <v>0</v>
      </c>
      <c r="M7" s="38" t="n">
        <v>400</v>
      </c>
      <c r="N7" s="38" t="n">
        <v>0</v>
      </c>
      <c r="O7" s="38" t="n">
        <v>0</v>
      </c>
      <c r="P7" s="38" t="n">
        <v>0</v>
      </c>
      <c r="Q7" s="38" t="n">
        <v>0</v>
      </c>
      <c r="R7" s="38" t="n">
        <v>1967.57</v>
      </c>
      <c r="S7" s="38" t="n">
        <v>307</v>
      </c>
      <c r="T7" s="36" t="n"/>
      <c r="U7" s="36" t="n"/>
      <c r="V7" s="36" t="n"/>
      <c r="W7" s="36" t="n"/>
      <c r="X7" s="36" t="n"/>
      <c r="Y7" s="36" t="n"/>
      <c r="Z7" s="36" t="n"/>
    </row>
    <row r="8" spans="1:26" ht="33.75" customHeight="1">
      <c r="A8" s="29" t="s">
        <v>31</v>
      </c>
      <c r="B8" s="31" t="n">
        <v>3813.6</v>
      </c>
      <c r="C8" s="31" t="n">
        <v>186.22</v>
      </c>
      <c r="D8" s="31" t="n">
        <v>186.22</v>
      </c>
      <c r="E8" s="31" t="n">
        <v>0</v>
      </c>
      <c r="F8" s="31" t="n">
        <v>0</v>
      </c>
      <c r="G8" s="31" t="n">
        <v>0</v>
      </c>
      <c r="H8" s="31" t="n">
        <v>0</v>
      </c>
      <c r="I8" s="31" t="n">
        <v>3320.38</v>
      </c>
      <c r="J8" s="31" t="n">
        <v>952.81</v>
      </c>
      <c r="K8" s="31" t="n">
        <v>0</v>
      </c>
      <c r="L8" s="31" t="n">
        <v>0</v>
      </c>
      <c r="M8" s="31" t="n">
        <v>400</v>
      </c>
      <c r="N8" s="31" t="n">
        <v>0</v>
      </c>
      <c r="O8" s="31" t="n">
        <v>0</v>
      </c>
      <c r="P8" s="31" t="n">
        <v>0</v>
      </c>
      <c r="Q8" s="31" t="n">
        <v>0</v>
      </c>
      <c r="R8" s="31" t="n">
        <v>1967.57</v>
      </c>
      <c r="S8" s="31" t="n">
        <v>307</v>
      </c>
    </row>
  </sheetData>
  <mergeCells count="23">
    <mergeCell ref="A2:S2"/>
    <mergeCell ref="A3:Q3"/>
    <mergeCell ref="R3:S3"/>
    <mergeCell ref="C4:H4"/>
    <mergeCell ref="I4:R4"/>
    <mergeCell ref="M5:N5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O5:O6"/>
    <mergeCell ref="P5:P6"/>
    <mergeCell ref="Q5:Q6"/>
    <mergeCell ref="R5:R6"/>
    <mergeCell ref="S4:S6"/>
  </mergeCells>
  <pageSetup/>
</worksheet>
</file>

<file path=xl/worksheets/sheet4.xml><?xml version="1.0" encoding="utf-8"?>
<worksheet xmlns="http://schemas.openxmlformats.org/spreadsheetml/2006/main" xmlns:r="http://schemas.openxmlformats.org/officeDocument/2006/relationships">
  <dimension ref="A1:Z28"/>
  <sheetViews>
    <sheetView showGridLines="0" showRuler="0" workbookViewId="0"/>
  </sheetViews>
  <sheetFormatPr defaultRowHeight="15"/>
  <cols>
    <col min="1" max="1" width="13.5714285714286" customWidth="1"/>
    <col min="2" max="2" width="43.2857142857143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25" customWidth="1"/>
    <col min="9" max="9" width="10" customWidth="1"/>
    <col min="10" max="10" width="10" customWidth="1"/>
    <col min="11" max="11" width="10" customWidth="1"/>
    <col min="12" max="12" width="10" customWidth="1"/>
    <col min="13" max="13" width="10" customWidth="1"/>
    <col min="14" max="14" width="10" customWidth="1"/>
    <col min="15" max="15" width="10" customWidth="1"/>
    <col min="16" max="16" width="10" customWidth="1"/>
    <col min="17" max="17" width="10" customWidth="1"/>
    <col min="18" max="18" width="10" customWidth="1"/>
    <col min="19" max="19" width="10" customWidth="1"/>
    <col min="20" max="20" width="10" customWidth="1"/>
    <col min="21" max="21" width="10" customWidth="1"/>
    <col min="22" max="22" width="10" customWidth="1"/>
    <col min="23" max="23" width="10" customWidth="1"/>
    <col min="24" max="24" width="10" customWidth="1"/>
    <col min="25" max="25" width="10" customWidth="1"/>
    <col min="26" max="26" width="10" customWidth="1"/>
  </cols>
  <sheetData>
    <row r="1" ht="15.75" customHeight="1">
      <c r="H1" s="23" t="s">
        <v>58</v>
      </c>
    </row>
    <row r="2" ht="30.75" customHeight="1">
      <c r="A2" s="19" t="s">
        <v>50</v>
      </c>
      <c r="B2" s="19" t="n"/>
      <c r="C2" s="19" t="n"/>
      <c r="D2" s="19" t="n"/>
      <c r="E2" s="19" t="n"/>
      <c r="F2" s="19" t="n"/>
      <c r="G2" s="19" t="n"/>
      <c r="H2" s="19" t="n"/>
    </row>
    <row r="3" ht="15.7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35" t="s">
        <v>28</v>
      </c>
    </row>
    <row r="4" ht="18.75" customHeight="1">
      <c r="A4" s="26" t="s">
        <v>51</v>
      </c>
      <c r="B4" s="26" t="s">
        <v>52</v>
      </c>
      <c r="C4" s="26" t="s">
        <v>31</v>
      </c>
      <c r="D4" s="26" t="s">
        <v>54</v>
      </c>
      <c r="E4" s="26" t="s">
        <v>55</v>
      </c>
      <c r="F4" s="26" t="s">
        <v>56</v>
      </c>
      <c r="G4" s="26" t="s">
        <v>57</v>
      </c>
      <c r="H4" s="26" t="s">
        <v>59</v>
      </c>
      <c r="I4" s="32" t="n"/>
      <c r="J4" s="32" t="n"/>
      <c r="K4" s="32" t="n"/>
      <c r="L4" s="32" t="n"/>
      <c r="M4" s="32" t="n"/>
      <c r="N4" s="32" t="n"/>
      <c r="O4" s="32" t="n"/>
      <c r="P4" s="32" t="n"/>
      <c r="Q4" s="32" t="n"/>
      <c r="R4" s="32" t="n"/>
      <c r="S4" s="32" t="n"/>
      <c r="T4" s="32" t="n"/>
      <c r="U4" s="32" t="n"/>
      <c r="V4" s="32" t="n"/>
      <c r="W4" s="32" t="n"/>
      <c r="X4" s="32" t="n"/>
      <c r="Y4" s="32" t="n"/>
      <c r="Z4" s="32" t="n"/>
    </row>
    <row r="5" ht="22.5" customHeight="1">
      <c r="A5" s="42" t="s">
        <v>60</v>
      </c>
      <c r="B5" s="42" t="s">
        <v>82</v>
      </c>
      <c r="C5" s="43" t="n">
        <v>371.59</v>
      </c>
      <c r="D5" s="43" t="n">
        <v>371.59</v>
      </c>
      <c r="E5" s="43" t="n">
        <v>0</v>
      </c>
      <c r="F5" s="43" t="n">
        <v>0</v>
      </c>
      <c r="G5" s="43" t="n">
        <v>0</v>
      </c>
      <c r="H5" s="43" t="n">
        <v>0</v>
      </c>
      <c r="I5" s="30" t="n"/>
      <c r="J5" s="30" t="n"/>
      <c r="K5" s="30" t="n"/>
      <c r="L5" s="30" t="n"/>
      <c r="M5" s="30" t="n"/>
      <c r="N5" s="30" t="n"/>
      <c r="O5" s="30" t="n"/>
      <c r="P5" s="30" t="n"/>
      <c r="Q5" s="30" t="n"/>
      <c r="R5" s="30" t="n"/>
      <c r="S5" s="30" t="n"/>
      <c r="T5" s="30" t="n"/>
      <c r="U5" s="30" t="n"/>
      <c r="V5" s="30" t="n"/>
      <c r="W5" s="30" t="n"/>
      <c r="X5" s="30" t="n"/>
      <c r="Y5" s="30" t="n"/>
      <c r="Z5" s="30" t="n"/>
    </row>
    <row r="6" ht="22.5" customHeight="1">
      <c r="A6" s="42" t="s">
        <v>61</v>
      </c>
      <c r="B6" s="42" t="s">
        <v>83</v>
      </c>
      <c r="C6" s="43" t="n">
        <v>371.59</v>
      </c>
      <c r="D6" s="43" t="n">
        <v>371.59</v>
      </c>
      <c r="E6" s="43" t="n">
        <v>0</v>
      </c>
      <c r="F6" s="43" t="n">
        <v>0</v>
      </c>
      <c r="G6" s="43" t="n">
        <v>0</v>
      </c>
      <c r="H6" s="43" t="n">
        <v>0</v>
      </c>
      <c r="I6" s="30" t="n"/>
      <c r="J6" s="30" t="n"/>
      <c r="K6" s="30" t="n"/>
      <c r="L6" s="30" t="n"/>
      <c r="M6" s="30" t="n"/>
      <c r="N6" s="30" t="n"/>
      <c r="O6" s="30" t="n"/>
      <c r="P6" s="30" t="n"/>
      <c r="Q6" s="30" t="n"/>
      <c r="R6" s="30" t="n"/>
      <c r="S6" s="30" t="n"/>
      <c r="T6" s="30" t="n"/>
      <c r="U6" s="30" t="n"/>
      <c r="V6" s="30" t="n"/>
      <c r="W6" s="30" t="n"/>
      <c r="X6" s="30" t="n"/>
      <c r="Y6" s="30" t="n"/>
      <c r="Z6" s="30" t="n"/>
    </row>
    <row r="7" ht="22.5" customHeight="1">
      <c r="A7" s="42" t="s">
        <v>62</v>
      </c>
      <c r="B7" s="42" t="s">
        <v>84</v>
      </c>
      <c r="C7" s="43" t="n">
        <v>246.85</v>
      </c>
      <c r="D7" s="43" t="n">
        <v>246.85</v>
      </c>
      <c r="E7" s="43" t="n">
        <v>0</v>
      </c>
      <c r="F7" s="43" t="n">
        <v>0</v>
      </c>
      <c r="G7" s="43" t="n">
        <v>0</v>
      </c>
      <c r="H7" s="43" t="n">
        <v>0</v>
      </c>
      <c r="I7" s="30" t="n"/>
      <c r="J7" s="30" t="n"/>
      <c r="K7" s="30" t="n"/>
      <c r="L7" s="30" t="n"/>
      <c r="M7" s="30" t="n"/>
      <c r="N7" s="30" t="n"/>
      <c r="O7" s="30" t="n"/>
      <c r="P7" s="30" t="n"/>
      <c r="Q7" s="30" t="n"/>
      <c r="R7" s="30" t="n"/>
      <c r="S7" s="30" t="n"/>
      <c r="T7" s="30" t="n"/>
      <c r="U7" s="30" t="n"/>
      <c r="V7" s="30" t="n"/>
      <c r="W7" s="30" t="n"/>
      <c r="X7" s="30" t="n"/>
      <c r="Y7" s="30" t="n"/>
      <c r="Z7" s="30" t="n"/>
    </row>
    <row r="8" ht="22.5" customHeight="1">
      <c r="A8" s="42" t="s">
        <v>63</v>
      </c>
      <c r="B8" s="42" t="s">
        <v>85</v>
      </c>
      <c r="C8" s="43" t="n">
        <v>83.16</v>
      </c>
      <c r="D8" s="43" t="n">
        <v>83.16</v>
      </c>
      <c r="E8" s="43" t="n">
        <v>0</v>
      </c>
      <c r="F8" s="43" t="n">
        <v>0</v>
      </c>
      <c r="G8" s="43" t="n">
        <v>0</v>
      </c>
      <c r="H8" s="43" t="n">
        <v>0</v>
      </c>
      <c r="I8" s="30" t="n"/>
      <c r="J8" s="30" t="n"/>
      <c r="K8" s="30" t="n"/>
      <c r="L8" s="30" t="n"/>
      <c r="M8" s="30" t="n"/>
      <c r="N8" s="30" t="n"/>
      <c r="O8" s="30" t="n"/>
      <c r="P8" s="30" t="n"/>
      <c r="Q8" s="30" t="n"/>
      <c r="R8" s="30" t="n"/>
      <c r="S8" s="30" t="n"/>
      <c r="T8" s="30" t="n"/>
      <c r="U8" s="30" t="n"/>
      <c r="V8" s="30" t="n"/>
      <c r="W8" s="30" t="n"/>
      <c r="X8" s="30" t="n"/>
      <c r="Y8" s="30" t="n"/>
      <c r="Z8" s="30" t="n"/>
    </row>
    <row r="9" ht="22.5" customHeight="1">
      <c r="A9" s="42" t="s">
        <v>64</v>
      </c>
      <c r="B9" s="42" t="s">
        <v>86</v>
      </c>
      <c r="C9" s="43" t="n">
        <v>41.58</v>
      </c>
      <c r="D9" s="43" t="n">
        <v>41.58</v>
      </c>
      <c r="E9" s="43" t="n">
        <v>0</v>
      </c>
      <c r="F9" s="43" t="n">
        <v>0</v>
      </c>
      <c r="G9" s="43" t="n">
        <v>0</v>
      </c>
      <c r="H9" s="43" t="n">
        <v>0</v>
      </c>
      <c r="I9" s="30" t="n"/>
      <c r="J9" s="30" t="n"/>
      <c r="K9" s="30" t="n"/>
      <c r="L9" s="30" t="n"/>
      <c r="M9" s="30" t="n"/>
      <c r="N9" s="30" t="n"/>
      <c r="O9" s="30" t="n"/>
      <c r="P9" s="30" t="n"/>
      <c r="Q9" s="30" t="n"/>
      <c r="R9" s="30" t="n"/>
      <c r="S9" s="30" t="n"/>
      <c r="T9" s="30" t="n"/>
      <c r="U9" s="30" t="n"/>
      <c r="V9" s="30" t="n"/>
      <c r="W9" s="30" t="n"/>
      <c r="X9" s="30" t="n"/>
      <c r="Y9" s="30" t="n"/>
      <c r="Z9" s="30" t="n"/>
    </row>
    <row r="10" ht="22.5" customHeight="1">
      <c r="A10" s="42" t="s">
        <v>65</v>
      </c>
      <c r="B10" s="42" t="s">
        <v>87</v>
      </c>
      <c r="C10" s="43" t="n">
        <v>91.92</v>
      </c>
      <c r="D10" s="43" t="n">
        <v>91.92</v>
      </c>
      <c r="E10" s="43" t="n">
        <v>0</v>
      </c>
      <c r="F10" s="43" t="n">
        <v>0</v>
      </c>
      <c r="G10" s="43" t="n">
        <v>0</v>
      </c>
      <c r="H10" s="43" t="n">
        <v>0</v>
      </c>
      <c r="I10" s="30" t="n"/>
      <c r="J10" s="30" t="n"/>
      <c r="K10" s="30" t="n"/>
      <c r="L10" s="30" t="n"/>
      <c r="M10" s="30" t="n"/>
      <c r="N10" s="30" t="n"/>
      <c r="O10" s="30" t="n"/>
      <c r="P10" s="30" t="n"/>
      <c r="Q10" s="30" t="n"/>
      <c r="R10" s="30" t="n"/>
      <c r="S10" s="30" t="n"/>
      <c r="T10" s="30" t="n"/>
      <c r="U10" s="30" t="n"/>
      <c r="V10" s="30" t="n"/>
      <c r="W10" s="30" t="n"/>
      <c r="X10" s="30" t="n"/>
      <c r="Y10" s="30" t="n"/>
      <c r="Z10" s="30" t="n"/>
    </row>
    <row r="11" ht="22.5" customHeight="1">
      <c r="A11" s="42" t="s">
        <v>66</v>
      </c>
      <c r="B11" s="42" t="s">
        <v>88</v>
      </c>
      <c r="C11" s="43" t="n">
        <v>91.92</v>
      </c>
      <c r="D11" s="43" t="n">
        <v>91.92</v>
      </c>
      <c r="E11" s="43" t="n">
        <v>0</v>
      </c>
      <c r="F11" s="43" t="n">
        <v>0</v>
      </c>
      <c r="G11" s="43" t="n">
        <v>0</v>
      </c>
      <c r="H11" s="43" t="n">
        <v>0</v>
      </c>
      <c r="I11" s="30" t="n"/>
      <c r="J11" s="30" t="n"/>
      <c r="K11" s="30" t="n"/>
      <c r="L11" s="30" t="n"/>
      <c r="M11" s="30" t="n"/>
      <c r="N11" s="30" t="n"/>
      <c r="O11" s="30" t="n"/>
      <c r="P11" s="30" t="n"/>
      <c r="Q11" s="30" t="n"/>
      <c r="R11" s="30" t="n"/>
      <c r="S11" s="30" t="n"/>
      <c r="T11" s="30" t="n"/>
      <c r="U11" s="30" t="n"/>
      <c r="V11" s="30" t="n"/>
      <c r="W11" s="30" t="n"/>
      <c r="X11" s="30" t="n"/>
      <c r="Y11" s="30" t="n"/>
      <c r="Z11" s="30" t="n"/>
    </row>
    <row r="12" ht="22.5" customHeight="1">
      <c r="A12" s="42" t="s">
        <v>67</v>
      </c>
      <c r="B12" s="42" t="s">
        <v>89</v>
      </c>
      <c r="C12" s="43" t="n">
        <v>91.92</v>
      </c>
      <c r="D12" s="43" t="n">
        <v>91.92</v>
      </c>
      <c r="E12" s="43" t="n">
        <v>0</v>
      </c>
      <c r="F12" s="43" t="n">
        <v>0</v>
      </c>
      <c r="G12" s="43" t="n">
        <v>0</v>
      </c>
      <c r="H12" s="43" t="n">
        <v>0</v>
      </c>
      <c r="I12" s="30" t="n"/>
      <c r="J12" s="30" t="n"/>
      <c r="K12" s="30" t="n"/>
      <c r="L12" s="30" t="n"/>
      <c r="M12" s="30" t="n"/>
      <c r="N12" s="30" t="n"/>
      <c r="O12" s="30" t="n"/>
      <c r="P12" s="30" t="n"/>
      <c r="Q12" s="30" t="n"/>
      <c r="R12" s="30" t="n"/>
      <c r="S12" s="30" t="n"/>
      <c r="T12" s="30" t="n"/>
      <c r="U12" s="30" t="n"/>
      <c r="V12" s="30" t="n"/>
      <c r="W12" s="30" t="n"/>
      <c r="X12" s="30" t="n"/>
      <c r="Y12" s="30" t="n"/>
      <c r="Z12" s="30" t="n"/>
    </row>
    <row r="13" ht="22.5" customHeight="1">
      <c r="A13" s="42" t="s">
        <v>68</v>
      </c>
      <c r="B13" s="42" t="s">
        <v>90</v>
      </c>
      <c r="C13" s="43" t="n">
        <v>3194.85</v>
      </c>
      <c r="D13" s="43" t="n">
        <v>2138.17</v>
      </c>
      <c r="E13" s="43" t="n">
        <v>1056.68</v>
      </c>
      <c r="F13" s="43" t="n">
        <v>0</v>
      </c>
      <c r="G13" s="43" t="n">
        <v>0</v>
      </c>
      <c r="H13" s="43" t="n">
        <v>0</v>
      </c>
      <c r="I13" s="30" t="n"/>
      <c r="J13" s="30" t="n"/>
      <c r="K13" s="30" t="n"/>
      <c r="L13" s="30" t="n"/>
      <c r="M13" s="30" t="n"/>
      <c r="N13" s="30" t="n"/>
      <c r="O13" s="30" t="n"/>
      <c r="P13" s="30" t="n"/>
      <c r="Q13" s="30" t="n"/>
      <c r="R13" s="30" t="n"/>
      <c r="S13" s="30" t="n"/>
      <c r="T13" s="30" t="n"/>
      <c r="U13" s="30" t="n"/>
      <c r="V13" s="30" t="n"/>
      <c r="W13" s="30" t="n"/>
      <c r="X13" s="30" t="n"/>
      <c r="Y13" s="30" t="n"/>
      <c r="Z13" s="30" t="n"/>
    </row>
    <row r="14" ht="22.5" customHeight="1">
      <c r="A14" s="42" t="s">
        <v>69</v>
      </c>
      <c r="B14" s="42" t="s">
        <v>91</v>
      </c>
      <c r="C14" s="43" t="n">
        <v>3194.85</v>
      </c>
      <c r="D14" s="43" t="n">
        <v>2138.17</v>
      </c>
      <c r="E14" s="43" t="n">
        <v>1056.68</v>
      </c>
      <c r="F14" s="43" t="n">
        <v>0</v>
      </c>
      <c r="G14" s="43" t="n">
        <v>0</v>
      </c>
      <c r="H14" s="43" t="n">
        <v>0</v>
      </c>
      <c r="I14" s="30" t="n"/>
      <c r="J14" s="30" t="n"/>
      <c r="K14" s="30" t="n"/>
      <c r="L14" s="30" t="n"/>
      <c r="M14" s="30" t="n"/>
      <c r="N14" s="30" t="n"/>
      <c r="O14" s="30" t="n"/>
      <c r="P14" s="30" t="n"/>
      <c r="Q14" s="30" t="n"/>
      <c r="R14" s="30" t="n"/>
      <c r="S14" s="30" t="n"/>
      <c r="T14" s="30" t="n"/>
      <c r="U14" s="30" t="n"/>
      <c r="V14" s="30" t="n"/>
      <c r="W14" s="30" t="n"/>
      <c r="X14" s="30" t="n"/>
      <c r="Y14" s="30" t="n"/>
      <c r="Z14" s="30" t="n"/>
    </row>
    <row r="15" ht="22.5" customHeight="1">
      <c r="A15" s="42" t="s">
        <v>70</v>
      </c>
      <c r="B15" s="42" t="s">
        <v>92</v>
      </c>
      <c r="C15" s="43" t="n">
        <v>418.72</v>
      </c>
      <c r="D15" s="43" t="n">
        <v>418.72</v>
      </c>
      <c r="E15" s="43" t="n">
        <v>0</v>
      </c>
      <c r="F15" s="43" t="n">
        <v>0</v>
      </c>
      <c r="G15" s="43" t="n">
        <v>0</v>
      </c>
      <c r="H15" s="43" t="n">
        <v>0</v>
      </c>
      <c r="I15" s="30" t="n"/>
      <c r="J15" s="30" t="n"/>
      <c r="K15" s="30" t="n"/>
      <c r="L15" s="30" t="n"/>
      <c r="M15" s="30" t="n"/>
      <c r="N15" s="30" t="n"/>
      <c r="O15" s="30" t="n"/>
      <c r="P15" s="30" t="n"/>
      <c r="Q15" s="30" t="n"/>
      <c r="R15" s="30" t="n"/>
      <c r="S15" s="30" t="n"/>
      <c r="T15" s="30" t="n"/>
      <c r="U15" s="30" t="n"/>
      <c r="V15" s="30" t="n"/>
      <c r="W15" s="30" t="n"/>
      <c r="X15" s="30" t="n"/>
      <c r="Y15" s="30" t="n"/>
      <c r="Z15" s="30" t="n"/>
    </row>
    <row r="16" ht="22.5" customHeight="1">
      <c r="A16" s="42" t="s">
        <v>71</v>
      </c>
      <c r="B16" s="42" t="s">
        <v>93</v>
      </c>
      <c r="C16" s="43" t="n">
        <v>1099.45</v>
      </c>
      <c r="D16" s="43" t="n">
        <v>1099.45</v>
      </c>
      <c r="E16" s="43" t="n">
        <v>0</v>
      </c>
      <c r="F16" s="43" t="n">
        <v>0</v>
      </c>
      <c r="G16" s="43" t="n">
        <v>0</v>
      </c>
      <c r="H16" s="43" t="n">
        <v>0</v>
      </c>
      <c r="I16" s="30" t="n"/>
      <c r="J16" s="30" t="n"/>
      <c r="K16" s="30" t="n"/>
      <c r="L16" s="30" t="n"/>
      <c r="M16" s="30" t="n"/>
      <c r="N16" s="30" t="n"/>
      <c r="O16" s="30" t="n"/>
      <c r="P16" s="30" t="n"/>
      <c r="Q16" s="30" t="n"/>
      <c r="R16" s="30" t="n"/>
      <c r="S16" s="30" t="n"/>
      <c r="T16" s="30" t="n"/>
      <c r="U16" s="30" t="n"/>
      <c r="V16" s="30" t="n"/>
      <c r="W16" s="30" t="n"/>
      <c r="X16" s="30" t="n"/>
      <c r="Y16" s="30" t="n"/>
      <c r="Z16" s="30" t="n"/>
    </row>
    <row r="17" spans="1:26" ht="22.5" customHeight="1">
      <c r="A17" s="42" t="s">
        <v>72</v>
      </c>
      <c r="B17" s="42" t="s">
        <v>94</v>
      </c>
      <c r="C17" s="43" t="n">
        <v>1018.28</v>
      </c>
      <c r="D17" s="43" t="n">
        <v>0</v>
      </c>
      <c r="E17" s="43" t="n">
        <v>1018.28</v>
      </c>
      <c r="F17" s="43" t="n">
        <v>0</v>
      </c>
      <c r="G17" s="43" t="n">
        <v>0</v>
      </c>
      <c r="H17" s="43" t="n">
        <v>0</v>
      </c>
      <c r="I17" s="30" t="n"/>
      <c r="J17" s="30" t="n"/>
      <c r="K17" s="30" t="n"/>
      <c r="L17" s="30" t="n"/>
      <c r="M17" s="30" t="n"/>
      <c r="N17" s="30" t="n"/>
      <c r="O17" s="30" t="n"/>
      <c r="P17" s="30" t="n"/>
      <c r="Q17" s="30" t="n"/>
      <c r="R17" s="30" t="n"/>
      <c r="S17" s="30" t="n"/>
      <c r="T17" s="30" t="n"/>
      <c r="U17" s="30" t="n"/>
      <c r="V17" s="30" t="n"/>
      <c r="W17" s="30" t="n"/>
      <c r="X17" s="30" t="n"/>
      <c r="Y17" s="30" t="n"/>
      <c r="Z17" s="30" t="n"/>
    </row>
    <row r="18" spans="1:26" ht="22.5" customHeight="1">
      <c r="A18" s="42" t="s">
        <v>73</v>
      </c>
      <c r="B18" s="42" t="s">
        <v>95</v>
      </c>
      <c r="C18" s="43" t="n">
        <v>6.6</v>
      </c>
      <c r="D18" s="43" t="n">
        <v>0</v>
      </c>
      <c r="E18" s="43" t="n">
        <v>6.6</v>
      </c>
      <c r="F18" s="43" t="n">
        <v>0</v>
      </c>
      <c r="G18" s="43" t="n">
        <v>0</v>
      </c>
      <c r="H18" s="43" t="n">
        <v>0</v>
      </c>
      <c r="I18" s="30" t="n"/>
      <c r="J18" s="30" t="n"/>
      <c r="K18" s="30" t="n"/>
      <c r="L18" s="30" t="n"/>
      <c r="M18" s="30" t="n"/>
      <c r="N18" s="30" t="n"/>
      <c r="O18" s="30" t="n"/>
      <c r="P18" s="30" t="n"/>
      <c r="Q18" s="30" t="n"/>
      <c r="R18" s="30" t="n"/>
      <c r="S18" s="30" t="n"/>
      <c r="T18" s="30" t="n"/>
      <c r="U18" s="30" t="n"/>
      <c r="V18" s="30" t="n"/>
      <c r="W18" s="30" t="n"/>
      <c r="X18" s="30" t="n"/>
      <c r="Y18" s="30" t="n"/>
      <c r="Z18" s="30" t="n"/>
    </row>
    <row r="19" spans="1:26" ht="22.5" customHeight="1">
      <c r="A19" s="42" t="s">
        <v>74</v>
      </c>
      <c r="B19" s="42" t="s">
        <v>96</v>
      </c>
      <c r="C19" s="43" t="n">
        <v>6</v>
      </c>
      <c r="D19" s="43" t="n">
        <v>0</v>
      </c>
      <c r="E19" s="43" t="n">
        <v>6</v>
      </c>
      <c r="F19" s="43" t="n">
        <v>0</v>
      </c>
      <c r="G19" s="43" t="n">
        <v>0</v>
      </c>
      <c r="H19" s="43" t="n">
        <v>0</v>
      </c>
      <c r="I19" s="30" t="n"/>
      <c r="J19" s="30" t="n"/>
      <c r="K19" s="30" t="n"/>
      <c r="L19" s="30" t="n"/>
      <c r="M19" s="30" t="n"/>
      <c r="N19" s="30" t="n"/>
      <c r="O19" s="30" t="n"/>
      <c r="P19" s="30" t="n"/>
      <c r="Q19" s="30" t="n"/>
      <c r="R19" s="30" t="n"/>
      <c r="S19" s="30" t="n"/>
      <c r="T19" s="30" t="n"/>
      <c r="U19" s="30" t="n"/>
      <c r="V19" s="30" t="n"/>
      <c r="W19" s="30" t="n"/>
      <c r="X19" s="30" t="n"/>
      <c r="Y19" s="30" t="n"/>
      <c r="Z19" s="30" t="n"/>
    </row>
    <row r="20" spans="1:26" ht="22.5" customHeight="1">
      <c r="A20" s="42" t="s">
        <v>75</v>
      </c>
      <c r="B20" s="42" t="s">
        <v>97</v>
      </c>
      <c r="C20" s="43" t="n">
        <v>20</v>
      </c>
      <c r="D20" s="43" t="n">
        <v>0</v>
      </c>
      <c r="E20" s="43" t="n">
        <v>20</v>
      </c>
      <c r="F20" s="43" t="n">
        <v>0</v>
      </c>
      <c r="G20" s="43" t="n">
        <v>0</v>
      </c>
      <c r="H20" s="43" t="n">
        <v>0</v>
      </c>
      <c r="I20" s="30" t="n"/>
      <c r="J20" s="30" t="n"/>
      <c r="K20" s="30" t="n"/>
      <c r="L20" s="30" t="n"/>
      <c r="M20" s="30" t="n"/>
      <c r="N20" s="30" t="n"/>
      <c r="O20" s="30" t="n"/>
      <c r="P20" s="30" t="n"/>
      <c r="Q20" s="30" t="n"/>
      <c r="R20" s="30" t="n"/>
      <c r="S20" s="30" t="n"/>
      <c r="T20" s="30" t="n"/>
      <c r="U20" s="30" t="n"/>
      <c r="V20" s="30" t="n"/>
      <c r="W20" s="30" t="n"/>
      <c r="X20" s="30" t="n"/>
      <c r="Y20" s="30" t="n"/>
      <c r="Z20" s="30" t="n"/>
    </row>
    <row r="21" spans="1:26" ht="22.5" customHeight="1">
      <c r="A21" s="42" t="s">
        <v>76</v>
      </c>
      <c r="B21" s="42" t="s">
        <v>98</v>
      </c>
      <c r="C21" s="43" t="n">
        <v>5.8</v>
      </c>
      <c r="D21" s="43" t="n">
        <v>0</v>
      </c>
      <c r="E21" s="43" t="n">
        <v>5.8</v>
      </c>
      <c r="F21" s="43" t="n">
        <v>0</v>
      </c>
      <c r="G21" s="43" t="n">
        <v>0</v>
      </c>
      <c r="H21" s="43" t="n">
        <v>0</v>
      </c>
      <c r="I21" s="30" t="n"/>
      <c r="J21" s="30" t="n"/>
      <c r="K21" s="30" t="n"/>
      <c r="L21" s="30" t="n"/>
      <c r="M21" s="30" t="n"/>
      <c r="N21" s="30" t="n"/>
      <c r="O21" s="30" t="n"/>
      <c r="P21" s="30" t="n"/>
      <c r="Q21" s="30" t="n"/>
      <c r="R21" s="30" t="n"/>
      <c r="S21" s="30" t="n"/>
      <c r="T21" s="30" t="n"/>
      <c r="U21" s="30" t="n"/>
      <c r="V21" s="30" t="n"/>
      <c r="W21" s="30" t="n"/>
      <c r="X21" s="30" t="n"/>
      <c r="Y21" s="30" t="n"/>
      <c r="Z21" s="30" t="n"/>
    </row>
    <row r="22" spans="1:26" ht="22.5" customHeight="1">
      <c r="A22" s="42" t="s">
        <v>77</v>
      </c>
      <c r="B22" s="42" t="s">
        <v>99</v>
      </c>
      <c r="C22" s="43" t="n">
        <v>620</v>
      </c>
      <c r="D22" s="43" t="n">
        <v>620</v>
      </c>
      <c r="E22" s="43" t="n">
        <v>0</v>
      </c>
      <c r="F22" s="43" t="n">
        <v>0</v>
      </c>
      <c r="G22" s="43" t="n">
        <v>0</v>
      </c>
      <c r="H22" s="43" t="n">
        <v>0</v>
      </c>
      <c r="I22" s="30" t="n"/>
      <c r="J22" s="30" t="n"/>
      <c r="K22" s="30" t="n"/>
      <c r="L22" s="30" t="n"/>
      <c r="M22" s="30" t="n"/>
      <c r="N22" s="30" t="n"/>
      <c r="O22" s="30" t="n"/>
      <c r="P22" s="30" t="n"/>
      <c r="Q22" s="30" t="n"/>
      <c r="R22" s="30" t="n"/>
      <c r="S22" s="30" t="n"/>
      <c r="T22" s="30" t="n"/>
      <c r="U22" s="30" t="n"/>
      <c r="V22" s="30" t="n"/>
      <c r="W22" s="30" t="n"/>
      <c r="X22" s="30" t="n"/>
      <c r="Y22" s="30" t="n"/>
      <c r="Z22" s="30" t="n"/>
    </row>
    <row r="23" spans="1:26" ht="22.5" customHeight="1">
      <c r="A23" s="42" t="s">
        <v>78</v>
      </c>
      <c r="B23" s="42" t="s">
        <v>100</v>
      </c>
      <c r="C23" s="43" t="n">
        <v>155.24</v>
      </c>
      <c r="D23" s="43" t="n">
        <v>155.24</v>
      </c>
      <c r="E23" s="43" t="n">
        <v>0</v>
      </c>
      <c r="F23" s="43" t="n">
        <v>0</v>
      </c>
      <c r="G23" s="43" t="n">
        <v>0</v>
      </c>
      <c r="H23" s="43" t="n">
        <v>0</v>
      </c>
      <c r="I23" s="30" t="n"/>
      <c r="J23" s="30" t="n"/>
      <c r="K23" s="30" t="n"/>
      <c r="L23" s="30" t="n"/>
      <c r="M23" s="30" t="n"/>
      <c r="N23" s="30" t="n"/>
      <c r="O23" s="30" t="n"/>
      <c r="P23" s="30" t="n"/>
      <c r="Q23" s="30" t="n"/>
      <c r="R23" s="30" t="n"/>
      <c r="S23" s="30" t="n"/>
      <c r="T23" s="30" t="n"/>
      <c r="U23" s="30" t="n"/>
      <c r="V23" s="30" t="n"/>
      <c r="W23" s="30" t="n"/>
      <c r="X23" s="30" t="n"/>
      <c r="Y23" s="30" t="n"/>
      <c r="Z23" s="30" t="n"/>
    </row>
    <row r="24" spans="1:26" ht="22.5" customHeight="1">
      <c r="A24" s="42" t="s">
        <v>79</v>
      </c>
      <c r="B24" s="42" t="s">
        <v>101</v>
      </c>
      <c r="C24" s="43" t="n">
        <v>155.24</v>
      </c>
      <c r="D24" s="43" t="n">
        <v>155.24</v>
      </c>
      <c r="E24" s="43" t="n">
        <v>0</v>
      </c>
      <c r="F24" s="43" t="n">
        <v>0</v>
      </c>
      <c r="G24" s="43" t="n">
        <v>0</v>
      </c>
      <c r="H24" s="43" t="n">
        <v>0</v>
      </c>
      <c r="I24" s="30" t="n"/>
      <c r="J24" s="30" t="n"/>
      <c r="K24" s="30" t="n"/>
      <c r="L24" s="30" t="n"/>
      <c r="M24" s="30" t="n"/>
      <c r="N24" s="30" t="n"/>
      <c r="O24" s="30" t="n"/>
      <c r="P24" s="30" t="n"/>
      <c r="Q24" s="30" t="n"/>
      <c r="R24" s="30" t="n"/>
      <c r="S24" s="30" t="n"/>
      <c r="T24" s="30" t="n"/>
      <c r="U24" s="30" t="n"/>
      <c r="V24" s="30" t="n"/>
      <c r="W24" s="30" t="n"/>
      <c r="X24" s="30" t="n"/>
      <c r="Y24" s="30" t="n"/>
      <c r="Z24" s="30" t="n"/>
    </row>
    <row r="25" spans="1:26" ht="22.5" customHeight="1">
      <c r="A25" s="42" t="s">
        <v>80</v>
      </c>
      <c r="B25" s="42" t="s">
        <v>102</v>
      </c>
      <c r="C25" s="43" t="n">
        <v>107.84</v>
      </c>
      <c r="D25" s="43" t="n">
        <v>107.84</v>
      </c>
      <c r="E25" s="43" t="n">
        <v>0</v>
      </c>
      <c r="F25" s="43" t="n">
        <v>0</v>
      </c>
      <c r="G25" s="43" t="n">
        <v>0</v>
      </c>
      <c r="H25" s="43" t="n">
        <v>0</v>
      </c>
      <c r="I25" s="30" t="n"/>
      <c r="J25" s="30" t="n"/>
      <c r="K25" s="30" t="n"/>
      <c r="L25" s="30" t="n"/>
      <c r="M25" s="30" t="n"/>
      <c r="N25" s="30" t="n"/>
      <c r="O25" s="30" t="n"/>
      <c r="P25" s="30" t="n"/>
      <c r="Q25" s="30" t="n"/>
      <c r="R25" s="30" t="n"/>
      <c r="S25" s="30" t="n"/>
      <c r="T25" s="30" t="n"/>
      <c r="U25" s="30" t="n"/>
      <c r="V25" s="30" t="n"/>
      <c r="W25" s="30" t="n"/>
      <c r="X25" s="30" t="n"/>
      <c r="Y25" s="30" t="n"/>
      <c r="Z25" s="30" t="n"/>
    </row>
    <row r="26" spans="1:26" ht="22.5" customHeight="1">
      <c r="A26" s="42" t="s">
        <v>81</v>
      </c>
      <c r="B26" s="42" t="s">
        <v>103</v>
      </c>
      <c r="C26" s="43" t="n">
        <v>47.4</v>
      </c>
      <c r="D26" s="43" t="n">
        <v>47.4</v>
      </c>
      <c r="E26" s="43" t="n">
        <v>0</v>
      </c>
      <c r="F26" s="43" t="n">
        <v>0</v>
      </c>
      <c r="G26" s="43" t="n">
        <v>0</v>
      </c>
      <c r="H26" s="43" t="n">
        <v>0</v>
      </c>
      <c r="I26" s="30" t="n"/>
      <c r="J26" s="30" t="n"/>
      <c r="K26" s="30" t="n"/>
      <c r="L26" s="30" t="n"/>
      <c r="M26" s="30" t="n"/>
      <c r="N26" s="30" t="n"/>
      <c r="O26" s="30" t="n"/>
      <c r="P26" s="30" t="n"/>
      <c r="Q26" s="30" t="n"/>
      <c r="R26" s="30" t="n"/>
      <c r="S26" s="30" t="n"/>
      <c r="T26" s="30" t="n"/>
      <c r="U26" s="30" t="n"/>
      <c r="V26" s="30" t="n"/>
      <c r="W26" s="30" t="n"/>
      <c r="X26" s="30" t="n"/>
      <c r="Y26" s="30" t="n"/>
      <c r="Z26" s="30" t="n"/>
    </row>
    <row r="27" spans="1:26" ht="22.5" customHeight="1">
      <c r="A27" s="39" t="n"/>
      <c r="B27" s="39" t="s">
        <v>53</v>
      </c>
      <c r="C27" s="40" t="n">
        <v>3813.6</v>
      </c>
      <c r="D27" s="40" t="n">
        <v>2756.92</v>
      </c>
      <c r="E27" s="40" t="n">
        <v>1056.68</v>
      </c>
      <c r="F27" s="40" t="n">
        <v>0</v>
      </c>
      <c r="G27" s="40" t="n">
        <v>0</v>
      </c>
      <c r="H27" s="40" t="n">
        <v>0</v>
      </c>
      <c r="I27" s="41" t="n"/>
      <c r="J27" s="41" t="n"/>
      <c r="K27" s="41" t="n"/>
      <c r="L27" s="41" t="n"/>
      <c r="M27" s="41" t="n"/>
      <c r="N27" s="41" t="n"/>
      <c r="O27" s="41" t="n"/>
      <c r="P27" s="41" t="n"/>
      <c r="Q27" s="41" t="n"/>
      <c r="R27" s="41" t="n"/>
      <c r="S27" s="41" t="n"/>
      <c r="T27" s="41" t="n"/>
      <c r="U27" s="41" t="n"/>
      <c r="V27" s="41" t="n"/>
      <c r="W27" s="41" t="n"/>
      <c r="X27" s="41" t="n"/>
      <c r="Y27" s="41" t="n"/>
      <c r="Z27" s="41" t="n"/>
    </row>
    <row r="28" spans="1:26" ht="15" customHeight="1">
      <c r="B28" s="14" t="s">
        <v>4</v>
      </c>
    </row>
  </sheetData>
  <mergeCells count="2">
    <mergeCell ref="A2:H2"/>
    <mergeCell ref="A3:G3"/>
  </mergeCells>
  <pageSetup/>
</worksheet>
</file>

<file path=xl/worksheets/sheet5.xml><?xml version="1.0" encoding="utf-8"?>
<worksheet xmlns="http://schemas.openxmlformats.org/spreadsheetml/2006/main" xmlns:r="http://schemas.openxmlformats.org/officeDocument/2006/relationships">
  <dimension ref="A1:Z18"/>
  <sheetViews>
    <sheetView showGridLines="0" showRuler="0" workbookViewId="0"/>
  </sheetViews>
  <sheetFormatPr defaultRowHeight="15"/>
  <cols>
    <col min="1" max="1" width="39.2857142857143" customWidth="1"/>
    <col min="2" max="2" width="39.2857142857143" customWidth="1"/>
    <col min="3" max="3" width="39.2857142857143" customWidth="1"/>
    <col min="4" max="4" width="39.2857142857143" customWidth="1"/>
    <col min="5" max="5" width="9.57142857142857" customWidth="1"/>
    <col min="6" max="6" width="9.57142857142857" customWidth="1"/>
    <col min="7" max="7" width="9.57142857142857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ht="16.5" customHeight="1">
      <c r="D1" s="23" t="s">
        <v>118</v>
      </c>
    </row>
    <row r="2" ht="33" customHeight="1">
      <c r="A2" s="19" t="s">
        <v>117</v>
      </c>
      <c r="B2" s="19" t="n"/>
      <c r="C2" s="19" t="n"/>
      <c r="D2" s="19" t="n"/>
    </row>
    <row r="3" ht="15" customHeight="1">
      <c r="A3" s="50" t="n">
        <f t="normal" ca="1">_xlfn.CONCAT("单位：","舟山市气象局本级")</f>
        <v>0</v>
      </c>
      <c r="B3" s="50" t="n"/>
      <c r="C3" s="50" t="n"/>
      <c r="D3" s="23" t="s">
        <v>28</v>
      </c>
    </row>
    <row r="4" ht="18.75" customHeight="1">
      <c r="A4" s="15" t="s">
        <v>25</v>
      </c>
      <c r="B4" s="15" t="n"/>
      <c r="C4" s="15" t="s">
        <v>26</v>
      </c>
      <c r="D4" s="15" t="n"/>
    </row>
    <row r="5" ht="18.75" customHeight="1">
      <c r="A5" s="15" t="s">
        <v>104</v>
      </c>
      <c r="B5" s="15" t="s">
        <v>6</v>
      </c>
      <c r="C5" s="15" t="s">
        <v>104</v>
      </c>
      <c r="D5" s="15" t="s">
        <v>6</v>
      </c>
    </row>
    <row r="6" ht="18.75" customHeight="1">
      <c r="A6" s="45" t="s">
        <v>112</v>
      </c>
      <c r="B6" s="46" t="n">
        <v>952.81</v>
      </c>
      <c r="C6" s="45" t="s">
        <v>105</v>
      </c>
      <c r="D6" s="46" t="n">
        <v>1139.03</v>
      </c>
    </row>
    <row r="7" ht="18.75" customHeight="1">
      <c r="A7" s="45" t="s">
        <v>113</v>
      </c>
      <c r="B7" s="46" t="n">
        <v>952.81</v>
      </c>
      <c r="C7" s="45" t="s">
        <v>106</v>
      </c>
      <c r="D7" s="46" t="n">
        <v>371.59</v>
      </c>
    </row>
    <row r="8" ht="18.75" customHeight="1">
      <c r="A8" s="45" t="s">
        <v>114</v>
      </c>
      <c r="B8" s="46" t="n">
        <v>0</v>
      </c>
      <c r="C8" s="45" t="s">
        <v>107</v>
      </c>
      <c r="D8" s="46" t="n">
        <v>26.92</v>
      </c>
    </row>
    <row r="9" ht="18.75" customHeight="1">
      <c r="A9" s="45" t="s">
        <v>115</v>
      </c>
      <c r="B9" s="46" t="n">
        <v>0</v>
      </c>
      <c r="C9" s="45" t="s">
        <v>108</v>
      </c>
      <c r="D9" s="46" t="n">
        <v>668.28</v>
      </c>
    </row>
    <row r="10" ht="18.75" customHeight="1">
      <c r="A10" s="45" t="n"/>
      <c r="B10" s="46" t="n">
        <v>0</v>
      </c>
      <c r="C10" s="45" t="s">
        <v>109</v>
      </c>
      <c r="D10" s="46" t="n">
        <v>72.24</v>
      </c>
    </row>
    <row r="11" ht="18.75" customHeight="1">
      <c r="A11" s="45" t="s">
        <v>116</v>
      </c>
      <c r="B11" s="46" t="n">
        <v>186.22</v>
      </c>
      <c r="C11" s="45" t="s">
        <v>4</v>
      </c>
      <c r="D11" s="46" t="s">
        <v>4</v>
      </c>
    </row>
    <row r="12" ht="18.75" customHeight="1">
      <c r="A12" s="45" t="s">
        <v>113</v>
      </c>
      <c r="B12" s="46" t="n">
        <v>186.22</v>
      </c>
      <c r="C12" s="45" t="s">
        <v>4</v>
      </c>
      <c r="D12" s="46" t="s">
        <v>4</v>
      </c>
    </row>
    <row r="13" ht="18.75" customHeight="1">
      <c r="A13" s="45" t="s">
        <v>114</v>
      </c>
      <c r="B13" s="46" t="n">
        <v>0</v>
      </c>
      <c r="C13" s="45" t="s">
        <v>4</v>
      </c>
      <c r="D13" s="46" t="s">
        <v>4</v>
      </c>
    </row>
    <row r="14" ht="18.75" customHeight="1">
      <c r="A14" s="45" t="s">
        <v>115</v>
      </c>
      <c r="B14" s="46" t="n">
        <v>0</v>
      </c>
      <c r="C14" s="45" t="s">
        <v>4</v>
      </c>
      <c r="D14" s="46" t="s">
        <v>4</v>
      </c>
    </row>
    <row r="15" ht="18.75" customHeight="1">
      <c r="A15" s="47" t="n"/>
      <c r="B15" s="47" t="n"/>
      <c r="C15" s="47" t="n"/>
      <c r="D15" s="47" t="n"/>
    </row>
    <row r="16" ht="18.75" customHeight="1">
      <c r="A16" s="47" t="n"/>
      <c r="B16" s="47" t="n"/>
      <c r="C16" s="47" t="n"/>
      <c r="D16" s="47" t="n"/>
    </row>
    <row r="17" spans="1:4" ht="18.75" customHeight="1">
      <c r="A17" s="47" t="n"/>
      <c r="B17" s="47" t="n"/>
      <c r="C17" s="47" t="n"/>
      <c r="D17" s="47" t="n"/>
    </row>
    <row r="18" spans="1:4" ht="18.75" customHeight="1">
      <c r="A18" s="48" t="s">
        <v>110</v>
      </c>
      <c r="B18" s="17" t="n">
        <v>1139.03</v>
      </c>
      <c r="C18" s="49" t="s">
        <v>111</v>
      </c>
      <c r="D18" s="17" t="n">
        <v>1139.03</v>
      </c>
    </row>
  </sheetData>
  <mergeCells count="4">
    <mergeCell ref="C4:D4"/>
    <mergeCell ref="A4:B4"/>
    <mergeCell ref="A2:D2"/>
    <mergeCell ref="A3:C3"/>
  </mergeCells>
  <pageSetup/>
</worksheet>
</file>

<file path=xl/worksheets/sheet6.xml><?xml version="1.0" encoding="utf-8"?>
<worksheet xmlns="http://schemas.openxmlformats.org/spreadsheetml/2006/main" xmlns:r="http://schemas.openxmlformats.org/officeDocument/2006/relationships">
  <dimension ref="A1:Z41"/>
  <sheetViews>
    <sheetView showGridLines="0" showRuler="0" workbookViewId="0"/>
  </sheetViews>
  <sheetFormatPr defaultRowHeight="15"/>
  <cols>
    <col min="1" max="1" width="16.4285714285714" customWidth="1"/>
    <col min="2" max="2" width="42.1428571428571" customWidth="1"/>
    <col min="3" max="3" width="27.8571428571429" customWidth="1"/>
    <col min="4" max="4" width="27.8571428571429" customWidth="1"/>
    <col min="5" max="5" width="27.8571428571429" customWidth="1"/>
    <col min="6" max="6" width="27.8571428571429" customWidth="1"/>
    <col min="7" max="7" width="27.8571428571429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ht="17.25" customHeight="1">
      <c r="G1" s="23" t="s">
        <v>119</v>
      </c>
    </row>
    <row r="2" ht="27.75" customHeight="1">
      <c r="A2" s="19" t="s">
        <v>120</v>
      </c>
      <c r="B2" s="19" t="n"/>
      <c r="C2" s="19" t="n"/>
      <c r="D2" s="19" t="n"/>
      <c r="E2" s="19" t="n"/>
      <c r="F2" s="19" t="n"/>
      <c r="G2" s="19" t="n"/>
    </row>
    <row r="3" ht="16.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23" t="s">
        <v>28</v>
      </c>
    </row>
    <row r="4" ht="24" customHeight="1">
      <c r="A4" s="15" t="s">
        <v>51</v>
      </c>
      <c r="B4" s="15" t="s">
        <v>52</v>
      </c>
      <c r="C4" s="15" t="s">
        <v>121</v>
      </c>
      <c r="D4" s="15" t="n"/>
      <c r="E4" s="15" t="n"/>
      <c r="F4" s="15" t="n"/>
      <c r="G4" s="15" t="n"/>
    </row>
    <row r="5" ht="21" customHeight="1">
      <c r="A5" s="15" t="n"/>
      <c r="B5" s="15" t="n"/>
      <c r="C5" s="15" t="s">
        <v>31</v>
      </c>
      <c r="D5" s="15" t="s">
        <v>54</v>
      </c>
      <c r="E5" s="15" t="n"/>
      <c r="F5" s="15" t="n"/>
      <c r="G5" s="15" t="s">
        <v>55</v>
      </c>
    </row>
    <row r="6" ht="24" customHeight="1">
      <c r="A6" s="15" t="n"/>
      <c r="B6" s="15" t="n"/>
      <c r="C6" s="15" t="n"/>
      <c r="D6" s="15" t="s">
        <v>32</v>
      </c>
      <c r="E6" s="15" t="s">
        <v>122</v>
      </c>
      <c r="F6" s="15" t="s">
        <v>123</v>
      </c>
      <c r="G6" s="15" t="n"/>
    </row>
    <row r="7" ht="18.75" customHeight="1">
      <c r="A7" s="47" t="s">
        <v>60</v>
      </c>
      <c r="B7" s="47" t="s">
        <v>82</v>
      </c>
      <c r="C7" s="17" t="n">
        <f t="normal" ca="1">SUM(C8)</f>
        <v>0</v>
      </c>
      <c r="D7" s="17" t="n">
        <f t="normal" ca="1">SUM(D8)</f>
        <v>0</v>
      </c>
      <c r="E7" s="17" t="n">
        <f t="normal" ca="1">SUM(E8)</f>
        <v>0</v>
      </c>
      <c r="F7" s="17" t="n">
        <f t="normal" ca="1">SUM(F8)</f>
        <v>0</v>
      </c>
      <c r="G7" s="17" t="n">
        <f t="normal" ca="1">SUM(G8)</f>
        <v>0</v>
      </c>
    </row>
    <row r="8" ht="18.75" customHeight="1">
      <c r="A8" s="54" t="s">
        <v>124</v>
      </c>
      <c r="B8" s="54" t="s">
        <v>125</v>
      </c>
      <c r="C8" s="17" t="n">
        <f t="normal" ca="1">SUM(C9,C11,C13)</f>
        <v>0</v>
      </c>
      <c r="D8" s="17" t="n">
        <f t="normal" ca="1">SUM(D9,D11,D13)</f>
        <v>0</v>
      </c>
      <c r="E8" s="17" t="n">
        <f t="normal" ca="1">SUM(E9,E11,E13)</f>
        <v>0</v>
      </c>
      <c r="F8" s="17" t="n">
        <f t="normal" ca="1">SUM(F9,F11,F13)</f>
        <v>0</v>
      </c>
      <c r="G8" s="17" t="n">
        <f t="normal" ca="1">SUM(G9,G11,G13)</f>
        <v>0</v>
      </c>
    </row>
    <row r="9" ht="18.75" customHeight="1">
      <c r="A9" s="55" t="s">
        <v>132</v>
      </c>
      <c r="B9" s="55" t="s">
        <v>133</v>
      </c>
      <c r="C9" s="17" t="n">
        <f t="normal" ca="1">SUM(C10)</f>
        <v>0</v>
      </c>
      <c r="D9" s="17" t="n">
        <f t="normal" ca="1">SUM(D10)</f>
        <v>0</v>
      </c>
      <c r="E9" s="17" t="n">
        <f t="normal" ca="1">SUM(E10)</f>
        <v>0</v>
      </c>
      <c r="F9" s="17" t="n">
        <f t="normal" ca="1">SUM(F10)</f>
        <v>0</v>
      </c>
      <c r="G9" s="17" t="n">
        <f t="normal" ca="1">SUM(G10)</f>
        <v>0</v>
      </c>
    </row>
    <row r="10" ht="0" customHeight="1">
      <c r="A10" s="16" t="n"/>
      <c r="B10" s="16" t="n"/>
      <c r="C10" s="56" t="n">
        <v>60.63</v>
      </c>
      <c r="D10" s="56" t="n">
        <v>60.63</v>
      </c>
      <c r="E10" s="56" t="n">
        <v>49.8</v>
      </c>
      <c r="F10" s="56" t="n">
        <v>10.83</v>
      </c>
      <c r="G10" s="56" t="n">
        <v>0</v>
      </c>
    </row>
    <row r="11" ht="18.75" customHeight="1">
      <c r="A11" s="55" t="s">
        <v>134</v>
      </c>
      <c r="B11" s="55" t="s">
        <v>135</v>
      </c>
      <c r="C11" s="17" t="n">
        <f t="normal" ca="1">SUM(C12)</f>
        <v>0</v>
      </c>
      <c r="D11" s="17" t="n">
        <f t="normal" ca="1">SUM(D12)</f>
        <v>0</v>
      </c>
      <c r="E11" s="17" t="n">
        <f t="normal" ca="1">SUM(E12)</f>
        <v>0</v>
      </c>
      <c r="F11" s="17" t="n">
        <f t="normal" ca="1">SUM(F12)</f>
        <v>0</v>
      </c>
      <c r="G11" s="17" t="n">
        <f t="normal" ca="1">SUM(G12)</f>
        <v>0</v>
      </c>
    </row>
    <row r="12" ht="0" customHeight="1">
      <c r="A12" s="16" t="n"/>
      <c r="B12" s="16" t="n"/>
      <c r="C12" s="56" t="n">
        <v>83.16</v>
      </c>
      <c r="D12" s="56" t="n">
        <v>83.16</v>
      </c>
      <c r="E12" s="56" t="n">
        <v>83.16</v>
      </c>
      <c r="F12" s="56" t="n">
        <v>0</v>
      </c>
      <c r="G12" s="56" t="n">
        <v>0</v>
      </c>
    </row>
    <row r="13" ht="18.75" customHeight="1">
      <c r="A13" s="55" t="s">
        <v>136</v>
      </c>
      <c r="B13" s="55" t="s">
        <v>137</v>
      </c>
      <c r="C13" s="17" t="n">
        <f t="normal" ca="1">SUM(C14)</f>
        <v>0</v>
      </c>
      <c r="D13" s="17" t="n">
        <f t="normal" ca="1">SUM(D14)</f>
        <v>0</v>
      </c>
      <c r="E13" s="17" t="n">
        <f t="normal" ca="1">SUM(E14)</f>
        <v>0</v>
      </c>
      <c r="F13" s="17" t="n">
        <f t="normal" ca="1">SUM(F14)</f>
        <v>0</v>
      </c>
      <c r="G13" s="17" t="n">
        <f t="normal" ca="1">SUM(G14)</f>
        <v>0</v>
      </c>
    </row>
    <row r="14" ht="0" customHeight="1">
      <c r="A14" s="16" t="n"/>
      <c r="B14" s="16" t="n"/>
      <c r="C14" s="56" t="n">
        <v>41.58</v>
      </c>
      <c r="D14" s="56" t="n">
        <v>41.58</v>
      </c>
      <c r="E14" s="56" t="n">
        <v>41.58</v>
      </c>
      <c r="F14" s="56" t="n">
        <v>0</v>
      </c>
      <c r="G14" s="56" t="n">
        <v>0</v>
      </c>
    </row>
    <row r="15" ht="18.75" customHeight="1">
      <c r="A15" s="47" t="s">
        <v>65</v>
      </c>
      <c r="B15" s="47" t="s">
        <v>87</v>
      </c>
      <c r="C15" s="17" t="n">
        <f t="normal" ca="1">SUM(C16)</f>
        <v>0</v>
      </c>
      <c r="D15" s="17" t="n">
        <f t="normal" ca="1">SUM(D16)</f>
        <v>0</v>
      </c>
      <c r="E15" s="17" t="n">
        <f t="normal" ca="1">SUM(E16)</f>
        <v>0</v>
      </c>
      <c r="F15" s="17" t="n">
        <f t="normal" ca="1">SUM(F16)</f>
        <v>0</v>
      </c>
      <c r="G15" s="17" t="n">
        <f t="normal" ca="1">SUM(G16)</f>
        <v>0</v>
      </c>
    </row>
    <row r="16" ht="18.75" customHeight="1">
      <c r="A16" s="54" t="s">
        <v>126</v>
      </c>
      <c r="B16" s="54" t="s">
        <v>127</v>
      </c>
      <c r="C16" s="17" t="n">
        <f t="normal" ca="1">SUM(C17)</f>
        <v>0</v>
      </c>
      <c r="D16" s="17" t="n">
        <f t="normal" ca="1">SUM(D17)</f>
        <v>0</v>
      </c>
      <c r="E16" s="17" t="n">
        <f t="normal" ca="1">SUM(E17)</f>
        <v>0</v>
      </c>
      <c r="F16" s="17" t="n">
        <f t="normal" ca="1">SUM(F17)</f>
        <v>0</v>
      </c>
      <c r="G16" s="17" t="n">
        <f t="normal" ca="1">SUM(G17)</f>
        <v>0</v>
      </c>
    </row>
    <row r="17" spans="1:7" ht="18.75" customHeight="1">
      <c r="A17" s="55" t="s">
        <v>138</v>
      </c>
      <c r="B17" s="55" t="s">
        <v>139</v>
      </c>
      <c r="C17" s="17" t="n">
        <f t="normal" ca="1">SUM(C18)</f>
        <v>0</v>
      </c>
      <c r="D17" s="17" t="n">
        <f t="normal" ca="1">SUM(D18)</f>
        <v>0</v>
      </c>
      <c r="E17" s="17" t="n">
        <f t="normal" ca="1">SUM(E18)</f>
        <v>0</v>
      </c>
      <c r="F17" s="17" t="n">
        <f t="normal" ca="1">SUM(F18)</f>
        <v>0</v>
      </c>
      <c r="G17" s="17" t="n">
        <f t="normal" ca="1">SUM(G18)</f>
        <v>0</v>
      </c>
    </row>
    <row r="18" spans="1:7" ht="0" customHeight="1">
      <c r="A18" s="16" t="n"/>
      <c r="B18" s="16" t="n"/>
      <c r="C18" s="56" t="n">
        <v>26.92</v>
      </c>
      <c r="D18" s="56" t="n">
        <v>26.92</v>
      </c>
      <c r="E18" s="56" t="n">
        <v>26.92</v>
      </c>
      <c r="F18" s="56" t="n">
        <v>0</v>
      </c>
      <c r="G18" s="56" t="n">
        <v>0</v>
      </c>
    </row>
    <row r="19" spans="1:7" ht="18.75" customHeight="1">
      <c r="A19" s="47" t="s">
        <v>68</v>
      </c>
      <c r="B19" s="47" t="s">
        <v>90</v>
      </c>
      <c r="C19" s="17" t="n">
        <f t="normal" ca="1">SUM(C20)</f>
        <v>0</v>
      </c>
      <c r="D19" s="17" t="n">
        <f t="normal" ca="1">SUM(D20)</f>
        <v>0</v>
      </c>
      <c r="E19" s="17" t="n">
        <f t="normal" ca="1">SUM(E20)</f>
        <v>0</v>
      </c>
      <c r="F19" s="17" t="n">
        <f t="normal" ca="1">SUM(F20)</f>
        <v>0</v>
      </c>
      <c r="G19" s="17" t="n">
        <f t="normal" ca="1">SUM(G20)</f>
        <v>0</v>
      </c>
    </row>
    <row r="20" spans="1:7" ht="18.75" customHeight="1">
      <c r="A20" s="54" t="s">
        <v>128</v>
      </c>
      <c r="B20" s="54" t="s">
        <v>129</v>
      </c>
      <c r="C20" s="17" t="n">
        <f t="normal" ca="1">SUM(C21,C23,C25,C27,C29,C31,C33)</f>
        <v>0</v>
      </c>
      <c r="D20" s="17" t="n">
        <f t="normal" ca="1">SUM(D21,D23,D25,D27,D29,D31,D33)</f>
        <v>0</v>
      </c>
      <c r="E20" s="17" t="n">
        <f t="normal" ca="1">SUM(E21,E23,E25,E27,E29,E31,E33)</f>
        <v>0</v>
      </c>
      <c r="F20" s="17" t="n">
        <f t="normal" ca="1">SUM(F21,F23,F25,F27,F29,F31,F33)</f>
        <v>0</v>
      </c>
      <c r="G20" s="17" t="n">
        <f t="normal" ca="1">SUM(G21,G23,G25,G27,G29,G31,G33)</f>
        <v>0</v>
      </c>
    </row>
    <row r="21" spans="1:7" ht="18.75" customHeight="1">
      <c r="A21" s="55" t="s">
        <v>140</v>
      </c>
      <c r="B21" s="55" t="s">
        <v>141</v>
      </c>
      <c r="C21" s="17" t="n">
        <f t="normal" ca="1">SUM(C22)</f>
        <v>0</v>
      </c>
      <c r="D21" s="17" t="n">
        <f t="normal" ca="1">SUM(D22)</f>
        <v>0</v>
      </c>
      <c r="E21" s="17" t="n">
        <f t="normal" ca="1">SUM(E22)</f>
        <v>0</v>
      </c>
      <c r="F21" s="17" t="n">
        <f t="normal" ca="1">SUM(F22)</f>
        <v>0</v>
      </c>
      <c r="G21" s="17" t="n">
        <f t="normal" ca="1">SUM(G22)</f>
        <v>0</v>
      </c>
    </row>
    <row r="22" spans="1:7" ht="0" customHeight="1">
      <c r="A22" s="16" t="n"/>
      <c r="B22" s="16" t="n"/>
      <c r="C22" s="56" t="n">
        <v>274.2</v>
      </c>
      <c r="D22" s="56" t="n">
        <v>274.2</v>
      </c>
      <c r="E22" s="56" t="n">
        <v>250.4</v>
      </c>
      <c r="F22" s="56" t="n">
        <v>23.8</v>
      </c>
      <c r="G22" s="56" t="n">
        <v>0</v>
      </c>
    </row>
    <row r="23" spans="1:7" ht="18.75" customHeight="1">
      <c r="A23" s="55" t="s">
        <v>142</v>
      </c>
      <c r="B23" s="55" t="s">
        <v>143</v>
      </c>
      <c r="C23" s="17" t="n">
        <f t="normal" ca="1">SUM(C24)</f>
        <v>0</v>
      </c>
      <c r="D23" s="17" t="n">
        <f t="normal" ca="1">SUM(D24)</f>
        <v>0</v>
      </c>
      <c r="E23" s="17" t="n">
        <f t="normal" ca="1">SUM(E24)</f>
        <v>0</v>
      </c>
      <c r="F23" s="17" t="n">
        <f t="normal" ca="1">SUM(F24)</f>
        <v>0</v>
      </c>
      <c r="G23" s="17" t="n">
        <f t="normal" ca="1">SUM(G24)</f>
        <v>0</v>
      </c>
    </row>
    <row r="24" spans="1:7" ht="0" customHeight="1">
      <c r="A24" s="16" t="n"/>
      <c r="B24" s="16" t="n"/>
      <c r="C24" s="56" t="n">
        <v>312.7</v>
      </c>
      <c r="D24" s="56" t="n">
        <v>312.7</v>
      </c>
      <c r="E24" s="56" t="n">
        <v>275.9</v>
      </c>
      <c r="F24" s="56" t="n">
        <v>36.8</v>
      </c>
      <c r="G24" s="56" t="n">
        <v>0</v>
      </c>
    </row>
    <row r="25" spans="1:7" ht="18.75" customHeight="1">
      <c r="A25" s="55" t="s">
        <v>144</v>
      </c>
      <c r="B25" s="55" t="s">
        <v>145</v>
      </c>
      <c r="C25" s="17" t="n">
        <f t="normal" ca="1">SUM(C26)</f>
        <v>0</v>
      </c>
      <c r="D25" s="17" t="n">
        <f t="normal" ca="1">SUM(D26)</f>
        <v>0</v>
      </c>
      <c r="E25" s="17" t="n">
        <f t="normal" ca="1">SUM(E26)</f>
        <v>0</v>
      </c>
      <c r="F25" s="17" t="n">
        <f t="normal" ca="1">SUM(F26)</f>
        <v>0</v>
      </c>
      <c r="G25" s="17" t="n">
        <f t="normal" ca="1">SUM(G26)</f>
        <v>0</v>
      </c>
    </row>
    <row r="26" spans="1:7" ht="0" customHeight="1">
      <c r="A26" s="16" t="n"/>
      <c r="B26" s="16" t="n"/>
      <c r="C26" s="56" t="n">
        <v>42.98</v>
      </c>
      <c r="D26" s="56" t="n">
        <v>0</v>
      </c>
      <c r="E26" s="56" t="n">
        <v>0</v>
      </c>
      <c r="F26" s="56" t="n">
        <v>0</v>
      </c>
      <c r="G26" s="56" t="n">
        <v>42.98</v>
      </c>
    </row>
    <row r="27" spans="1:7" ht="18.75" customHeight="1">
      <c r="A27" s="55" t="s">
        <v>146</v>
      </c>
      <c r="B27" s="55" t="s">
        <v>147</v>
      </c>
      <c r="C27" s="17" t="n">
        <f t="normal" ca="1">SUM(C28)</f>
        <v>0</v>
      </c>
      <c r="D27" s="17" t="n">
        <f t="normal" ca="1">SUM(D28)</f>
        <v>0</v>
      </c>
      <c r="E27" s="17" t="n">
        <f t="normal" ca="1">SUM(E28)</f>
        <v>0</v>
      </c>
      <c r="F27" s="17" t="n">
        <f t="normal" ca="1">SUM(F28)</f>
        <v>0</v>
      </c>
      <c r="G27" s="17" t="n">
        <f t="normal" ca="1">SUM(G28)</f>
        <v>0</v>
      </c>
    </row>
    <row r="28" spans="1:7" ht="0" customHeight="1">
      <c r="A28" s="16" t="n"/>
      <c r="B28" s="16" t="n"/>
      <c r="C28" s="56" t="n">
        <v>6.6</v>
      </c>
      <c r="D28" s="56" t="n">
        <v>0</v>
      </c>
      <c r="E28" s="56" t="n">
        <v>0</v>
      </c>
      <c r="F28" s="56" t="n">
        <v>0</v>
      </c>
      <c r="G28" s="56" t="n">
        <v>6.6</v>
      </c>
    </row>
    <row r="29" spans="1:7" ht="18.75" customHeight="1">
      <c r="A29" s="55" t="s">
        <v>148</v>
      </c>
      <c r="B29" s="55" t="s">
        <v>149</v>
      </c>
      <c r="C29" s="17" t="n">
        <f t="normal" ca="1">SUM(C30)</f>
        <v>0</v>
      </c>
      <c r="D29" s="17" t="n">
        <f t="normal" ca="1">SUM(D30)</f>
        <v>0</v>
      </c>
      <c r="E29" s="17" t="n">
        <f t="normal" ca="1">SUM(E30)</f>
        <v>0</v>
      </c>
      <c r="F29" s="17" t="n">
        <f t="normal" ca="1">SUM(F30)</f>
        <v>0</v>
      </c>
      <c r="G29" s="17" t="n">
        <f t="normal" ca="1">SUM(G30)</f>
        <v>0</v>
      </c>
    </row>
    <row r="30" spans="1:7" ht="0" customHeight="1">
      <c r="A30" s="16" t="n"/>
      <c r="B30" s="16" t="n"/>
      <c r="C30" s="56" t="n">
        <v>6</v>
      </c>
      <c r="D30" s="56" t="n">
        <v>0</v>
      </c>
      <c r="E30" s="56" t="n">
        <v>0</v>
      </c>
      <c r="F30" s="56" t="n">
        <v>0</v>
      </c>
      <c r="G30" s="56" t="n">
        <v>6</v>
      </c>
    </row>
    <row r="31" spans="1:7" ht="18.75" customHeight="1">
      <c r="A31" s="55" t="s">
        <v>150</v>
      </c>
      <c r="B31" s="55" t="s">
        <v>151</v>
      </c>
      <c r="C31" s="17" t="n">
        <f t="normal" ca="1">SUM(C32)</f>
        <v>0</v>
      </c>
      <c r="D31" s="17" t="n">
        <f t="normal" ca="1">SUM(D32)</f>
        <v>0</v>
      </c>
      <c r="E31" s="17" t="n">
        <f t="normal" ca="1">SUM(E32)</f>
        <v>0</v>
      </c>
      <c r="F31" s="17" t="n">
        <f t="normal" ca="1">SUM(F32)</f>
        <v>0</v>
      </c>
      <c r="G31" s="17" t="n">
        <f t="normal" ca="1">SUM(G32)</f>
        <v>0</v>
      </c>
    </row>
    <row r="32" spans="1:7" ht="0" customHeight="1">
      <c r="A32" s="16" t="n"/>
      <c r="B32" s="16" t="n"/>
      <c r="C32" s="56" t="n">
        <v>20</v>
      </c>
      <c r="D32" s="56" t="n">
        <v>0</v>
      </c>
      <c r="E32" s="56" t="n">
        <v>0</v>
      </c>
      <c r="F32" s="56" t="n">
        <v>0</v>
      </c>
      <c r="G32" s="56" t="n">
        <v>20</v>
      </c>
    </row>
    <row r="33" spans="1:26" ht="18.75" customHeight="1">
      <c r="A33" s="55" t="s">
        <v>152</v>
      </c>
      <c r="B33" s="55" t="s">
        <v>153</v>
      </c>
      <c r="C33" s="17" t="n">
        <f t="normal" ca="1">SUM(C34)</f>
        <v>0</v>
      </c>
      <c r="D33" s="17" t="n">
        <f t="normal" ca="1">SUM(D34)</f>
        <v>0</v>
      </c>
      <c r="E33" s="17" t="n">
        <f t="normal" ca="1">SUM(E34)</f>
        <v>0</v>
      </c>
      <c r="F33" s="17" t="n">
        <f t="normal" ca="1">SUM(F34)</f>
        <v>0</v>
      </c>
      <c r="G33" s="17" t="n">
        <f t="normal" ca="1">SUM(G34)</f>
        <v>0</v>
      </c>
    </row>
    <row r="34" spans="1:26" ht="0" customHeight="1">
      <c r="A34" s="16" t="n"/>
      <c r="B34" s="16" t="n"/>
      <c r="C34" s="56" t="n">
        <v>5.8</v>
      </c>
      <c r="D34" s="56" t="n">
        <v>0</v>
      </c>
      <c r="E34" s="56" t="n">
        <v>0</v>
      </c>
      <c r="F34" s="56" t="n">
        <v>0</v>
      </c>
      <c r="G34" s="56" t="n">
        <v>5.8</v>
      </c>
    </row>
    <row r="35" spans="1:26" ht="18.75" customHeight="1">
      <c r="A35" s="47" t="s">
        <v>78</v>
      </c>
      <c r="B35" s="47" t="s">
        <v>100</v>
      </c>
      <c r="C35" s="17" t="n">
        <f t="normal" ca="1">SUM(C36)</f>
        <v>0</v>
      </c>
      <c r="D35" s="17" t="n">
        <f t="normal" ca="1">SUM(D36)</f>
        <v>0</v>
      </c>
      <c r="E35" s="17" t="n">
        <f t="normal" ca="1">SUM(E36)</f>
        <v>0</v>
      </c>
      <c r="F35" s="17" t="n">
        <f t="normal" ca="1">SUM(F36)</f>
        <v>0</v>
      </c>
      <c r="G35" s="17" t="n">
        <f t="normal" ca="1">SUM(G36)</f>
        <v>0</v>
      </c>
    </row>
    <row r="36" spans="1:26" ht="18.75" customHeight="1">
      <c r="A36" s="54" t="s">
        <v>130</v>
      </c>
      <c r="B36" s="54" t="s">
        <v>131</v>
      </c>
      <c r="C36" s="17" t="n">
        <f t="normal" ca="1">SUM(C37,C39)</f>
        <v>0</v>
      </c>
      <c r="D36" s="17" t="n">
        <f t="normal" ca="1">SUM(D37,D39)</f>
        <v>0</v>
      </c>
      <c r="E36" s="17" t="n">
        <f t="normal" ca="1">SUM(E37,E39)</f>
        <v>0</v>
      </c>
      <c r="F36" s="17" t="n">
        <f t="normal" ca="1">SUM(F37,F39)</f>
        <v>0</v>
      </c>
      <c r="G36" s="17" t="n">
        <f t="normal" ca="1">SUM(G37,G39)</f>
        <v>0</v>
      </c>
    </row>
    <row r="37" spans="1:26" ht="18.75" customHeight="1">
      <c r="A37" s="55" t="s">
        <v>154</v>
      </c>
      <c r="B37" s="55" t="s">
        <v>155</v>
      </c>
      <c r="C37" s="17" t="n">
        <f t="normal" ca="1">SUM(C38)</f>
        <v>0</v>
      </c>
      <c r="D37" s="17" t="n">
        <f t="normal" ca="1">SUM(D38)</f>
        <v>0</v>
      </c>
      <c r="E37" s="17" t="n">
        <f t="normal" ca="1">SUM(E38)</f>
        <v>0</v>
      </c>
      <c r="F37" s="17" t="n">
        <f t="normal" ca="1">SUM(F38)</f>
        <v>0</v>
      </c>
      <c r="G37" s="17" t="n">
        <f t="normal" ca="1">SUM(G38)</f>
        <v>0</v>
      </c>
    </row>
    <row r="38" spans="1:26" ht="0" customHeight="1">
      <c r="A38" s="16" t="n"/>
      <c r="B38" s="16" t="n"/>
      <c r="C38" s="56" t="n">
        <v>24.84</v>
      </c>
      <c r="D38" s="56" t="n">
        <v>24.84</v>
      </c>
      <c r="E38" s="56" t="n">
        <v>24.84</v>
      </c>
      <c r="F38" s="56" t="n">
        <v>0</v>
      </c>
      <c r="G38" s="56" t="n">
        <v>0</v>
      </c>
    </row>
    <row r="39" spans="1:26" ht="18.75" customHeight="1">
      <c r="A39" s="55" t="s">
        <v>156</v>
      </c>
      <c r="B39" s="55" t="s">
        <v>157</v>
      </c>
      <c r="C39" s="17" t="n">
        <f t="normal" ca="1">SUM(C40)</f>
        <v>0</v>
      </c>
      <c r="D39" s="17" t="n">
        <f t="normal" ca="1">SUM(D40)</f>
        <v>0</v>
      </c>
      <c r="E39" s="17" t="n">
        <f t="normal" ca="1">SUM(E40)</f>
        <v>0</v>
      </c>
      <c r="F39" s="17" t="n">
        <f t="normal" ca="1">SUM(F40)</f>
        <v>0</v>
      </c>
      <c r="G39" s="17" t="n">
        <f t="normal" ca="1">SUM(G40)</f>
        <v>0</v>
      </c>
    </row>
    <row r="40" spans="1:26" ht="0" customHeight="1">
      <c r="A40" s="16" t="n"/>
      <c r="B40" s="16" t="n"/>
      <c r="C40" s="56" t="n">
        <v>47.4</v>
      </c>
      <c r="D40" s="56" t="n">
        <v>47.4</v>
      </c>
      <c r="E40" s="56" t="n">
        <v>47.4</v>
      </c>
      <c r="F40" s="56" t="n">
        <v>0</v>
      </c>
      <c r="G40" s="56" t="n">
        <v>0</v>
      </c>
    </row>
    <row r="41" spans="1:26" ht="18.75" customHeight="1">
      <c r="A41" s="57" t="s">
        <v>4</v>
      </c>
      <c r="B41" s="58" t="s">
        <v>158</v>
      </c>
      <c r="C41" s="59" t="n">
        <f t="normal" ca="1">SUM(C7,C15,C19,C35)</f>
        <v>0</v>
      </c>
      <c r="D41" s="59" t="n">
        <f t="normal" ca="1">SUM(D7,D15,D19,D35)</f>
        <v>0</v>
      </c>
      <c r="E41" s="59" t="n">
        <f t="normal" ca="1">SUM(E7,E15,E19,E35)</f>
        <v>0</v>
      </c>
      <c r="F41" s="59" t="n">
        <f t="normal" ca="1">SUM(F7,F15,F19,F35)</f>
        <v>0</v>
      </c>
      <c r="G41" s="59" t="n">
        <f t="normal" ca="1">SUM(G7,G15,G19,G35)</f>
        <v>0</v>
      </c>
      <c r="H41" s="60" t="n"/>
      <c r="I41" s="60" t="n"/>
      <c r="J41" s="60" t="n"/>
      <c r="K41" s="60" t="n"/>
      <c r="L41" s="60" t="n"/>
      <c r="M41" s="60" t="n"/>
      <c r="N41" s="60" t="n"/>
      <c r="O41" s="60" t="n"/>
      <c r="P41" s="60" t="n"/>
      <c r="Q41" s="60" t="n"/>
      <c r="R41" s="60" t="n"/>
      <c r="S41" s="60" t="n"/>
      <c r="T41" s="60" t="n"/>
      <c r="U41" s="60" t="n"/>
      <c r="V41" s="60" t="n"/>
      <c r="W41" s="60" t="n"/>
      <c r="X41" s="60" t="n"/>
      <c r="Y41" s="60" t="n"/>
      <c r="Z41" s="60" t="n"/>
    </row>
  </sheetData>
  <mergeCells count="8">
    <mergeCell ref="A2:G2"/>
    <mergeCell ref="A3:F3"/>
    <mergeCell ref="C4:G4"/>
    <mergeCell ref="A4:A6"/>
    <mergeCell ref="B4:B6"/>
    <mergeCell ref="D5:F5"/>
    <mergeCell ref="C5:C6"/>
    <mergeCell ref="G5:G6"/>
  </mergeCells>
  <pageSetup/>
</worksheet>
</file>

<file path=xl/worksheets/sheet7.xml><?xml version="1.0" encoding="utf-8"?>
<worksheet xmlns="http://schemas.openxmlformats.org/spreadsheetml/2006/main" xmlns:r="http://schemas.openxmlformats.org/officeDocument/2006/relationships">
  <dimension ref="A1:AB12"/>
  <sheetViews>
    <sheetView showGridLines="0" showRuler="0" workbookViewId="0"/>
  </sheetViews>
  <sheetFormatPr defaultRowHeight="15"/>
  <cols>
    <col min="1" max="1" width="30.1428571428571" customWidth="1"/>
    <col min="2" max="2" width="31" customWidth="1"/>
    <col min="3" max="3" width="27.8571428571429" customWidth="1"/>
    <col min="4" max="4" width="27.8571428571429" customWidth="1"/>
    <col min="5" max="5" width="27.8571428571429" customWidth="1"/>
    <col min="6" max="6" width="27.8571428571429" customWidth="1"/>
    <col min="7" max="7" width="27.8571428571429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  <col min="27" max="27" width="9.57142857142857" customWidth="1"/>
    <col min="28" max="28" width="9.57142857142857" customWidth="1"/>
  </cols>
  <sheetData>
    <row r="1" spans="1:28" ht="20.25" customHeight="1">
      <c r="A1" s="14" t="n"/>
      <c r="B1" s="14" t="n"/>
      <c r="C1" s="14" t="n"/>
      <c r="D1" s="14" t="n"/>
      <c r="E1" s="14" t="n"/>
      <c r="F1" s="14" t="n"/>
      <c r="G1" s="23" t="s">
        <v>159</v>
      </c>
    </row>
    <row r="2" spans="1:28" ht="33" customHeight="1">
      <c r="A2" s="19" t="s">
        <v>160</v>
      </c>
      <c r="B2" s="19" t="n"/>
      <c r="C2" s="19" t="n"/>
      <c r="D2" s="19" t="n"/>
      <c r="E2" s="19" t="n"/>
      <c r="F2" s="19" t="n"/>
      <c r="G2" s="19" t="n"/>
    </row>
    <row r="3" spans="1:28" ht="15.7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23" t="s">
        <v>28</v>
      </c>
    </row>
    <row r="4" spans="1:28" ht="23.25" customHeight="1">
      <c r="A4" s="15" t="s">
        <v>51</v>
      </c>
      <c r="B4" s="15" t="s">
        <v>52</v>
      </c>
      <c r="C4" s="15" t="s">
        <v>161</v>
      </c>
      <c r="D4" s="15" t="n"/>
      <c r="E4" s="15" t="n"/>
      <c r="F4" s="15" t="n"/>
      <c r="G4" s="15" t="n"/>
    </row>
    <row r="5" spans="1:28" ht="21" customHeight="1">
      <c r="A5" s="15" t="n"/>
      <c r="B5" s="15" t="n"/>
      <c r="C5" s="18" t="s">
        <v>31</v>
      </c>
      <c r="D5" s="18" t="s">
        <v>54</v>
      </c>
      <c r="E5" s="18" t="n"/>
      <c r="F5" s="18" t="n"/>
      <c r="G5" s="18" t="s">
        <v>55</v>
      </c>
    </row>
    <row r="6" spans="1:28" ht="21" customHeight="1">
      <c r="A6" s="15" t="n"/>
      <c r="B6" s="15" t="n"/>
      <c r="C6" s="18" t="n"/>
      <c r="D6" s="18" t="s">
        <v>32</v>
      </c>
      <c r="E6" s="18" t="s">
        <v>122</v>
      </c>
      <c r="F6" s="18" t="s">
        <v>123</v>
      </c>
      <c r="G6" s="18" t="n"/>
    </row>
    <row r="7" spans="1:28" ht="18.75" customHeight="1">
      <c r="A7" s="16" t="s">
        <v>4</v>
      </c>
      <c r="B7" s="16" t="s">
        <v>4</v>
      </c>
      <c r="C7" s="17" t="n">
        <f t="normal" ca="1">SUM()</f>
        <v>0</v>
      </c>
      <c r="D7" s="17" t="n">
        <f t="normal" ca="1">SUM()</f>
        <v>0</v>
      </c>
      <c r="E7" s="17" t="n">
        <f t="normal" ca="1">SUM()</f>
        <v>0</v>
      </c>
      <c r="F7" s="17" t="n">
        <f t="normal" ca="1">SUM()</f>
        <v>0</v>
      </c>
      <c r="G7" s="17" t="n">
        <f t="normal" ca="1">SUM()</f>
        <v>0</v>
      </c>
    </row>
    <row r="8" spans="1:28" ht="18.75" customHeight="1">
      <c r="A8" s="16" t="s">
        <v>4</v>
      </c>
      <c r="B8" s="16" t="s">
        <v>4</v>
      </c>
      <c r="C8" s="17" t="n">
        <f t="normal" ca="1">SUM()</f>
        <v>0</v>
      </c>
      <c r="D8" s="17" t="n">
        <f t="normal" ca="1">SUM()</f>
        <v>0</v>
      </c>
      <c r="E8" s="17" t="n">
        <f t="normal" ca="1">SUM()</f>
        <v>0</v>
      </c>
      <c r="F8" s="17" t="n">
        <f t="normal" ca="1">SUM()</f>
        <v>0</v>
      </c>
      <c r="G8" s="17" t="n">
        <f t="normal" ca="1">SUM()</f>
        <v>0</v>
      </c>
    </row>
    <row r="9" spans="1:28" ht="18.75" customHeight="1">
      <c r="A9" s="16" t="s">
        <v>4</v>
      </c>
      <c r="B9" s="16" t="s">
        <v>4</v>
      </c>
      <c r="C9" s="17" t="n">
        <f t="normal" ca="1">SUM()</f>
        <v>0</v>
      </c>
      <c r="D9" s="17" t="n">
        <f t="normal" ca="1">SUM()</f>
        <v>0</v>
      </c>
      <c r="E9" s="17" t="n">
        <f t="normal" ca="1">SUM()</f>
        <v>0</v>
      </c>
      <c r="F9" s="17" t="n">
        <f t="normal" ca="1">SUM()</f>
        <v>0</v>
      </c>
      <c r="G9" s="17" t="n">
        <f t="normal" ca="1">SUM()</f>
        <v>0</v>
      </c>
    </row>
    <row r="10" spans="1:28" ht="18.75" customHeight="1">
      <c r="A10" s="16" t="s">
        <v>4</v>
      </c>
      <c r="B10" s="16" t="s">
        <v>4</v>
      </c>
      <c r="C10" s="17" t="n">
        <f t="normal" ca="1">SUM()</f>
        <v>0</v>
      </c>
      <c r="D10" s="17" t="n">
        <f t="normal" ca="1">SUM()</f>
        <v>0</v>
      </c>
      <c r="E10" s="17" t="n">
        <f t="normal" ca="1">SUM()</f>
        <v>0</v>
      </c>
      <c r="F10" s="17" t="n">
        <f t="normal" ca="1">SUM()</f>
        <v>0</v>
      </c>
      <c r="G10" s="17" t="n">
        <f t="normal" ca="1">SUM()</f>
        <v>0</v>
      </c>
    </row>
    <row r="11" spans="1:28" ht="0" customHeight="1">
      <c r="A11" s="16" t="s">
        <v>4</v>
      </c>
      <c r="B11" s="16" t="s">
        <v>4</v>
      </c>
      <c r="C11" s="17" t="s">
        <v>4</v>
      </c>
      <c r="D11" s="17" t="s">
        <v>4</v>
      </c>
      <c r="E11" s="17" t="s">
        <v>4</v>
      </c>
      <c r="F11" s="17" t="s">
        <v>4</v>
      </c>
      <c r="G11" s="17" t="s">
        <v>4</v>
      </c>
    </row>
    <row r="12" spans="1:28" ht="18.75" customHeight="1">
      <c r="A12" s="62" t="n"/>
      <c r="B12" s="63" t="s">
        <v>53</v>
      </c>
      <c r="C12" s="59" t="n">
        <f t="normal" ca="1">SUM()</f>
        <v>0</v>
      </c>
      <c r="D12" s="59" t="n">
        <f t="normal" ca="1">SUM()</f>
        <v>0</v>
      </c>
      <c r="E12" s="59" t="n">
        <f t="normal" ca="1">SUM()</f>
        <v>0</v>
      </c>
      <c r="F12" s="59" t="n">
        <f t="normal" ca="1">SUM()</f>
        <v>0</v>
      </c>
      <c r="G12" s="59" t="n">
        <f t="normal" ca="1">SUM()</f>
        <v>0</v>
      </c>
      <c r="H12" s="60" t="n"/>
      <c r="I12" s="60" t="n"/>
      <c r="J12" s="60" t="n"/>
      <c r="K12" s="60" t="n"/>
      <c r="L12" s="60" t="n"/>
      <c r="M12" s="60" t="n"/>
      <c r="N12" s="60" t="n"/>
      <c r="O12" s="60" t="n"/>
      <c r="P12" s="60" t="n"/>
      <c r="Q12" s="60" t="n"/>
      <c r="R12" s="60" t="n"/>
      <c r="S12" s="60" t="n"/>
      <c r="T12" s="60" t="n"/>
      <c r="U12" s="60" t="n"/>
      <c r="V12" s="60" t="n"/>
      <c r="W12" s="60" t="n"/>
      <c r="X12" s="60" t="n"/>
      <c r="Y12" s="60" t="n"/>
      <c r="Z12" s="60" t="n"/>
      <c r="AA12" s="60" t="n"/>
      <c r="AB12" s="60" t="n"/>
    </row>
  </sheetData>
  <mergeCells count="8">
    <mergeCell ref="A2:G2"/>
    <mergeCell ref="A3:F3"/>
    <mergeCell ref="C4:G4"/>
    <mergeCell ref="A4:A6"/>
    <mergeCell ref="B4:B6"/>
    <mergeCell ref="D5:F5"/>
    <mergeCell ref="G5:G6"/>
    <mergeCell ref="C5:C6"/>
  </mergeCells>
  <pageSetup/>
</worksheet>
</file>

<file path=xl/worksheets/sheet8.xml><?xml version="1.0" encoding="utf-8"?>
<worksheet xmlns="http://schemas.openxmlformats.org/spreadsheetml/2006/main" xmlns:r="http://schemas.openxmlformats.org/officeDocument/2006/relationships">
  <dimension ref="A1:Z12"/>
  <sheetViews>
    <sheetView showGridLines="0" showRuler="0" workbookViewId="0"/>
  </sheetViews>
  <sheetFormatPr defaultRowHeight="15"/>
  <cols>
    <col min="1" max="1" width="17.2857142857143" customWidth="1"/>
    <col min="2" max="2" width="42.1428571428571" customWidth="1"/>
    <col min="3" max="3" width="29.2857142857143" customWidth="1"/>
    <col min="4" max="4" width="29.2857142857143" customWidth="1"/>
    <col min="5" max="5" width="29.2857142857143" customWidth="1"/>
    <col min="6" max="6" width="29.2857142857143" customWidth="1"/>
    <col min="7" max="7" width="29.2857142857143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spans="1:7" ht="20.25" customHeight="1">
      <c r="A1" s="32" t="n"/>
      <c r="B1" s="32" t="n"/>
      <c r="C1" s="32" t="n"/>
      <c r="D1" s="32" t="n"/>
      <c r="E1" s="32" t="n"/>
      <c r="F1" s="32" t="n"/>
      <c r="G1" s="23" t="s">
        <v>162</v>
      </c>
    </row>
    <row r="2" spans="1:7" ht="33" customHeight="1">
      <c r="A2" s="19" t="s">
        <v>163</v>
      </c>
      <c r="B2" s="19" t="n"/>
      <c r="C2" s="19" t="n"/>
      <c r="D2" s="19" t="n"/>
      <c r="E2" s="19" t="n"/>
      <c r="F2" s="19" t="n"/>
      <c r="G2" s="19" t="n"/>
    </row>
    <row r="3" spans="1:7" ht="15.7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23" t="s">
        <v>28</v>
      </c>
    </row>
    <row r="4" spans="1:7" ht="23.25" customHeight="1">
      <c r="A4" s="15" t="s">
        <v>51</v>
      </c>
      <c r="B4" s="15" t="s">
        <v>52</v>
      </c>
      <c r="C4" s="15" t="s">
        <v>164</v>
      </c>
      <c r="D4" s="15" t="n"/>
      <c r="E4" s="15" t="n"/>
      <c r="F4" s="15" t="n"/>
      <c r="G4" s="15" t="n"/>
    </row>
    <row r="5" spans="1:7" ht="18.75" customHeight="1">
      <c r="A5" s="15" t="n"/>
      <c r="B5" s="15" t="n"/>
      <c r="C5" s="49" t="s">
        <v>31</v>
      </c>
      <c r="D5" s="49" t="s">
        <v>54</v>
      </c>
      <c r="E5" s="49" t="n"/>
      <c r="F5" s="49" t="n"/>
      <c r="G5" s="49" t="s">
        <v>55</v>
      </c>
    </row>
    <row r="6" spans="1:7" ht="21" customHeight="1">
      <c r="A6" s="15" t="n"/>
      <c r="B6" s="15" t="n"/>
      <c r="C6" s="49" t="n"/>
      <c r="D6" s="49" t="s">
        <v>32</v>
      </c>
      <c r="E6" s="49" t="s">
        <v>122</v>
      </c>
      <c r="F6" s="15" t="s">
        <v>123</v>
      </c>
      <c r="G6" s="49" t="n"/>
    </row>
    <row r="7" spans="1:7" ht="22.5" customHeight="1">
      <c r="A7" s="47" t="n"/>
      <c r="B7" s="47" t="n"/>
      <c r="C7" s="17" t="n">
        <f t="normal" ca="1">SUM()</f>
        <v>0</v>
      </c>
      <c r="D7" s="17" t="n">
        <f t="normal" ca="1">SUM()</f>
        <v>0</v>
      </c>
      <c r="E7" s="17" t="n">
        <f t="normal" ca="1">SUM()</f>
        <v>0</v>
      </c>
      <c r="F7" s="17" t="n">
        <f t="normal" ca="1">SUM()</f>
        <v>0</v>
      </c>
      <c r="G7" s="17" t="n">
        <f t="normal" ca="1">SUM()</f>
        <v>0</v>
      </c>
    </row>
    <row r="8" spans="1:7" ht="22.5" customHeight="1">
      <c r="A8" s="47" t="n"/>
      <c r="B8" s="47" t="n"/>
      <c r="C8" s="17" t="n">
        <f t="normal" ca="1">SUM()</f>
        <v>0</v>
      </c>
      <c r="D8" s="17" t="n">
        <f t="normal" ca="1">SUM()</f>
        <v>0</v>
      </c>
      <c r="E8" s="17" t="n">
        <f t="normal" ca="1">SUM()</f>
        <v>0</v>
      </c>
      <c r="F8" s="17" t="n">
        <f t="normal" ca="1">SUM()</f>
        <v>0</v>
      </c>
      <c r="G8" s="17" t="n">
        <f t="normal" ca="1">SUM()</f>
        <v>0</v>
      </c>
    </row>
    <row r="9" spans="1:7" ht="22.5" customHeight="1">
      <c r="A9" s="47" t="n"/>
      <c r="B9" s="47" t="n"/>
      <c r="C9" s="17" t="n">
        <f t="normal" ca="1">SUM()</f>
        <v>0</v>
      </c>
      <c r="D9" s="17" t="n">
        <f t="normal" ca="1">SUM()</f>
        <v>0</v>
      </c>
      <c r="E9" s="17" t="n">
        <f t="normal" ca="1">SUM()</f>
        <v>0</v>
      </c>
      <c r="F9" s="17" t="n">
        <f t="normal" ca="1">SUM()</f>
        <v>0</v>
      </c>
      <c r="G9" s="17" t="n">
        <f t="normal" ca="1">SUM()</f>
        <v>0</v>
      </c>
    </row>
    <row r="10" spans="1:7" ht="22.5" customHeight="1">
      <c r="A10" s="47" t="n"/>
      <c r="B10" s="47" t="n"/>
      <c r="C10" s="17" t="n">
        <f t="normal" ca="1">SUM()</f>
        <v>0</v>
      </c>
      <c r="D10" s="17" t="n">
        <f t="normal" ca="1">SUM()</f>
        <v>0</v>
      </c>
      <c r="E10" s="17" t="n">
        <f t="normal" ca="1">SUM()</f>
        <v>0</v>
      </c>
      <c r="F10" s="17" t="n">
        <f t="normal" ca="1">SUM()</f>
        <v>0</v>
      </c>
      <c r="G10" s="17" t="n">
        <f t="normal" ca="1">SUM()</f>
        <v>0</v>
      </c>
    </row>
    <row r="11" spans="1:7" ht="0" customHeight="1">
      <c r="A11" s="47" t="n"/>
      <c r="B11" s="47" t="n"/>
      <c r="C11" s="17" t="n"/>
      <c r="D11" s="17" t="n"/>
      <c r="E11" s="17" t="n"/>
      <c r="F11" s="17" t="n"/>
      <c r="G11" s="17" t="n"/>
    </row>
    <row r="12" spans="1:7" ht="22.5" customHeight="1">
      <c r="A12" s="57" t="n"/>
      <c r="B12" s="57" t="s">
        <v>53</v>
      </c>
      <c r="C12" s="17" t="n">
        <f t="normal" ca="1">SUM()</f>
        <v>0</v>
      </c>
      <c r="D12" s="17" t="n">
        <f t="normal" ca="1">SUM()</f>
        <v>0</v>
      </c>
      <c r="E12" s="17" t="n">
        <f t="normal" ca="1">SUM()</f>
        <v>0</v>
      </c>
      <c r="F12" s="17" t="n">
        <f t="normal" ca="1">SUM()</f>
        <v>0</v>
      </c>
      <c r="G12" s="17" t="n">
        <f t="normal" ca="1">SUM()</f>
        <v>0</v>
      </c>
    </row>
  </sheetData>
  <mergeCells count="8">
    <mergeCell ref="A2:G2"/>
    <mergeCell ref="A3:F3"/>
    <mergeCell ref="C4:G4"/>
    <mergeCell ref="A4:A6"/>
    <mergeCell ref="B4:B6"/>
    <mergeCell ref="D5:F5"/>
    <mergeCell ref="C5:C6"/>
    <mergeCell ref="G5:G6"/>
  </mergeCells>
  <pageSetup/>
</worksheet>
</file>

<file path=xl/worksheets/sheet9.xml><?xml version="1.0" encoding="utf-8"?>
<worksheet xmlns="http://schemas.openxmlformats.org/spreadsheetml/2006/main" xmlns:r="http://schemas.openxmlformats.org/officeDocument/2006/relationships">
  <dimension ref="A1:Z53"/>
  <sheetViews>
    <sheetView showGridLines="0" showRuler="0" workbookViewId="0"/>
  </sheetViews>
  <sheetFormatPr defaultRowHeight="15"/>
  <cols>
    <col min="1" max="1" width="16.4285714285714" customWidth="1"/>
    <col min="2" max="2" width="48.4285714285714" customWidth="1"/>
    <col min="3" max="3" width="30.7142857142857" customWidth="1"/>
    <col min="4" max="4" width="30.7142857142857" customWidth="1"/>
    <col min="5" max="5" width="30.7142857142857" customWidth="1"/>
    <col min="6" max="6" width="9.57142857142857" customWidth="1"/>
    <col min="7" max="7" width="9.57142857142857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ht="17.25" customHeight="1">
      <c r="E1" s="23" t="s">
        <v>165</v>
      </c>
    </row>
    <row r="2" ht="33.75" customHeight="1">
      <c r="A2" s="19" t="s">
        <v>166</v>
      </c>
      <c r="B2" s="19" t="n"/>
      <c r="C2" s="19" t="n"/>
      <c r="D2" s="19" t="n"/>
      <c r="E2" s="19" t="n"/>
    </row>
    <row r="3" ht="15.75" customHeight="1">
      <c r="A3" s="64" t="n">
        <f t="normal" ca="1">_xlfn.CONCAT("单位：","舟山市气象局本级")</f>
        <v>0</v>
      </c>
      <c r="B3" s="64" t="n"/>
      <c r="C3" s="64" t="n"/>
      <c r="D3" s="64" t="n"/>
      <c r="E3" s="35" t="s">
        <v>28</v>
      </c>
    </row>
    <row r="4" ht="18.75" customHeight="1">
      <c r="A4" s="26" t="s">
        <v>167</v>
      </c>
      <c r="B4" s="26" t="n"/>
      <c r="C4" s="26" t="s">
        <v>168</v>
      </c>
      <c r="D4" s="26" t="n"/>
      <c r="E4" s="26" t="n"/>
    </row>
    <row r="5" ht="18.75" customHeight="1">
      <c r="A5" s="26" t="s">
        <v>51</v>
      </c>
      <c r="B5" s="26" t="s">
        <v>52</v>
      </c>
      <c r="C5" s="26" t="s">
        <v>31</v>
      </c>
      <c r="D5" s="26" t="s">
        <v>122</v>
      </c>
      <c r="E5" s="26" t="s">
        <v>123</v>
      </c>
    </row>
    <row r="6" ht="18.75" customHeight="1">
      <c r="A6" s="65" t="s">
        <v>169</v>
      </c>
      <c r="B6" s="65" t="s">
        <v>170</v>
      </c>
      <c r="C6" s="66" t="n">
        <f t="normal" ca="1">SUM(C7,C9,C11,C13,C15,C17,C19,C21)</f>
        <v>0</v>
      </c>
      <c r="D6" s="66" t="n">
        <f t="normal" ca="1">SUM(D7,D9,D11,D13,D15,D17,D19,D21)</f>
        <v>0</v>
      </c>
      <c r="E6" s="66" t="n">
        <f t="normal" ca="1">SUM(E7,E9,E11,E13,E15,E17,E19,E21)</f>
        <v>0</v>
      </c>
    </row>
    <row r="7" ht="18.75" customHeight="1">
      <c r="A7" s="37" t="s">
        <v>175</v>
      </c>
      <c r="B7" s="37" t="s">
        <v>176</v>
      </c>
      <c r="C7" s="38" t="n">
        <f t="normal" ca="1">SUM(C8)</f>
        <v>0</v>
      </c>
      <c r="D7" s="38" t="n">
        <f t="normal" ca="1">SUM(D8)</f>
        <v>0</v>
      </c>
      <c r="E7" s="38" t="n">
        <f t="normal" ca="1">SUM(E8)</f>
        <v>0</v>
      </c>
    </row>
    <row r="8" ht="0" customHeight="1">
      <c r="A8" s="65" t="n"/>
      <c r="B8" s="67" t="s">
        <v>4</v>
      </c>
      <c r="C8" s="66" t="n">
        <v>278.9</v>
      </c>
      <c r="D8" s="66" t="n">
        <v>278.9</v>
      </c>
      <c r="E8" s="66" t="n">
        <v>0</v>
      </c>
    </row>
    <row r="9" ht="18.75" customHeight="1">
      <c r="A9" s="37" t="s">
        <v>177</v>
      </c>
      <c r="B9" s="37" t="s">
        <v>178</v>
      </c>
      <c r="C9" s="38" t="n">
        <f t="normal" ca="1">SUM(C10)</f>
        <v>0</v>
      </c>
      <c r="D9" s="38" t="n">
        <f t="normal" ca="1">SUM(D10)</f>
        <v>0</v>
      </c>
      <c r="E9" s="38" t="n">
        <f t="normal" ca="1">SUM(E10)</f>
        <v>0</v>
      </c>
    </row>
    <row r="10" ht="0" customHeight="1">
      <c r="A10" s="65" t="n"/>
      <c r="B10" s="67" t="s">
        <v>4</v>
      </c>
      <c r="C10" s="66" t="n">
        <v>190.3</v>
      </c>
      <c r="D10" s="66" t="n">
        <v>190.3</v>
      </c>
      <c r="E10" s="66" t="n">
        <v>0</v>
      </c>
    </row>
    <row r="11" ht="18.75" customHeight="1">
      <c r="A11" s="37" t="s">
        <v>179</v>
      </c>
      <c r="B11" s="37" t="s">
        <v>180</v>
      </c>
      <c r="C11" s="38" t="n">
        <f t="normal" ca="1">SUM(C12)</f>
        <v>0</v>
      </c>
      <c r="D11" s="38" t="n">
        <f t="normal" ca="1">SUM(D12)</f>
        <v>0</v>
      </c>
      <c r="E11" s="38" t="n">
        <f t="normal" ca="1">SUM(E12)</f>
        <v>0</v>
      </c>
    </row>
    <row r="12" ht="0" customHeight="1">
      <c r="A12" s="65" t="n"/>
      <c r="B12" s="67" t="s">
        <v>4</v>
      </c>
      <c r="C12" s="66" t="n">
        <v>98</v>
      </c>
      <c r="D12" s="66" t="n">
        <v>98</v>
      </c>
      <c r="E12" s="66" t="n">
        <v>0</v>
      </c>
    </row>
    <row r="13" ht="18.75" customHeight="1">
      <c r="A13" s="37" t="s">
        <v>181</v>
      </c>
      <c r="B13" s="37" t="s">
        <v>182</v>
      </c>
      <c r="C13" s="38" t="n">
        <f t="normal" ca="1">SUM(C14)</f>
        <v>0</v>
      </c>
      <c r="D13" s="38" t="n">
        <f t="normal" ca="1">SUM(D14)</f>
        <v>0</v>
      </c>
      <c r="E13" s="38" t="n">
        <f t="normal" ca="1">SUM(E14)</f>
        <v>0</v>
      </c>
    </row>
    <row r="14" ht="0" customHeight="1">
      <c r="A14" s="65" t="n"/>
      <c r="B14" s="67" t="s">
        <v>4</v>
      </c>
      <c r="C14" s="66" t="n">
        <v>83.16</v>
      </c>
      <c r="D14" s="66" t="n">
        <v>83.16</v>
      </c>
      <c r="E14" s="66" t="n">
        <v>0</v>
      </c>
    </row>
    <row r="15" ht="18.75" customHeight="1">
      <c r="A15" s="37" t="s">
        <v>183</v>
      </c>
      <c r="B15" s="37" t="s">
        <v>184</v>
      </c>
      <c r="C15" s="38" t="n">
        <f t="normal" ca="1">SUM(C16)</f>
        <v>0</v>
      </c>
      <c r="D15" s="38" t="n">
        <f t="normal" ca="1">SUM(D16)</f>
        <v>0</v>
      </c>
      <c r="E15" s="38" t="n">
        <f t="normal" ca="1">SUM(E16)</f>
        <v>0</v>
      </c>
    </row>
    <row r="16" ht="0" customHeight="1">
      <c r="A16" s="65" t="n"/>
      <c r="B16" s="67" t="s">
        <v>4</v>
      </c>
      <c r="C16" s="66" t="n">
        <v>41.58</v>
      </c>
      <c r="D16" s="66" t="n">
        <v>41.58</v>
      </c>
      <c r="E16" s="66" t="n">
        <v>0</v>
      </c>
    </row>
    <row r="17" spans="1:5" ht="18.75" customHeight="1">
      <c r="A17" s="37" t="s">
        <v>185</v>
      </c>
      <c r="B17" s="37" t="s">
        <v>186</v>
      </c>
      <c r="C17" s="38" t="n">
        <f t="normal" ca="1">SUM(C18)</f>
        <v>0</v>
      </c>
      <c r="D17" s="38" t="n">
        <f t="normal" ca="1">SUM(D18)</f>
        <v>0</v>
      </c>
      <c r="E17" s="38" t="n">
        <f t="normal" ca="1">SUM(E18)</f>
        <v>0</v>
      </c>
    </row>
    <row r="18" spans="1:5" ht="0" customHeight="1">
      <c r="A18" s="65" t="n"/>
      <c r="B18" s="67" t="s">
        <v>4</v>
      </c>
      <c r="C18" s="66" t="n">
        <v>26.92</v>
      </c>
      <c r="D18" s="66" t="n">
        <v>26.92</v>
      </c>
      <c r="E18" s="66" t="n">
        <v>0</v>
      </c>
    </row>
    <row r="19" spans="1:5" ht="18.75" customHeight="1">
      <c r="A19" s="37" t="s">
        <v>187</v>
      </c>
      <c r="B19" s="37" t="s">
        <v>155</v>
      </c>
      <c r="C19" s="38" t="n">
        <f t="normal" ca="1">SUM(C20)</f>
        <v>0</v>
      </c>
      <c r="D19" s="38" t="n">
        <f t="normal" ca="1">SUM(D20)</f>
        <v>0</v>
      </c>
      <c r="E19" s="38" t="n">
        <f t="normal" ca="1">SUM(E20)</f>
        <v>0</v>
      </c>
    </row>
    <row r="20" spans="1:5" ht="0" customHeight="1">
      <c r="A20" s="65" t="n"/>
      <c r="B20" s="67" t="s">
        <v>4</v>
      </c>
      <c r="C20" s="66" t="n">
        <v>24.84</v>
      </c>
      <c r="D20" s="66" t="n">
        <v>24.84</v>
      </c>
      <c r="E20" s="66" t="n">
        <v>0</v>
      </c>
    </row>
    <row r="21" spans="1:5" ht="18.75" customHeight="1">
      <c r="A21" s="37" t="s">
        <v>188</v>
      </c>
      <c r="B21" s="37" t="s">
        <v>189</v>
      </c>
      <c r="C21" s="38" t="n">
        <f t="normal" ca="1">SUM(C22)</f>
        <v>0</v>
      </c>
      <c r="D21" s="38" t="n">
        <f t="normal" ca="1">SUM(D22)</f>
        <v>0</v>
      </c>
      <c r="E21" s="38" t="n">
        <f t="normal" ca="1">SUM(E22)</f>
        <v>0</v>
      </c>
    </row>
    <row r="22" spans="1:5" ht="0" customHeight="1">
      <c r="A22" s="65" t="n"/>
      <c r="B22" s="67" t="s">
        <v>4</v>
      </c>
      <c r="C22" s="66" t="n">
        <v>6.5</v>
      </c>
      <c r="D22" s="66" t="n">
        <v>6.5</v>
      </c>
      <c r="E22" s="66" t="n">
        <v>0</v>
      </c>
    </row>
    <row r="23" spans="1:5" ht="18.75" customHeight="1">
      <c r="A23" s="65" t="s">
        <v>171</v>
      </c>
      <c r="B23" s="65" t="s">
        <v>172</v>
      </c>
      <c r="C23" s="66" t="n">
        <f t="normal" ca="1">SUM(C24,C26,C28,C30,C32,C34,C36,C38,C40,C42,C44,C46,C48)</f>
        <v>0</v>
      </c>
      <c r="D23" s="66" t="n">
        <f t="normal" ca="1">SUM(D24,D26,D28,D30,D32,D34,D36,D38,D40,D42,D44,D46,D48)</f>
        <v>0</v>
      </c>
      <c r="E23" s="66" t="n">
        <f t="normal" ca="1">SUM(E24,E26,E28,E30,E32,E34,E36,E38,E40,E42,E44,E46,E48)</f>
        <v>0</v>
      </c>
    </row>
    <row r="24" spans="1:5" ht="18.75" customHeight="1">
      <c r="A24" s="37" t="s">
        <v>190</v>
      </c>
      <c r="B24" s="37" t="s">
        <v>191</v>
      </c>
      <c r="C24" s="38" t="n">
        <f t="normal" ca="1">SUM(C25)</f>
        <v>0</v>
      </c>
      <c r="D24" s="38" t="n">
        <f t="normal" ca="1">SUM(D25)</f>
        <v>0</v>
      </c>
      <c r="E24" s="38" t="n">
        <f t="normal" ca="1">SUM(E25)</f>
        <v>0</v>
      </c>
    </row>
    <row r="25" spans="1:5" ht="0" customHeight="1">
      <c r="A25" s="65" t="n"/>
      <c r="B25" s="67" t="s">
        <v>4</v>
      </c>
      <c r="C25" s="66" t="n">
        <v>6.06</v>
      </c>
      <c r="D25" s="66" t="n">
        <v>0</v>
      </c>
      <c r="E25" s="66" t="n">
        <v>6.06</v>
      </c>
    </row>
    <row r="26" spans="1:5" ht="18.75" customHeight="1">
      <c r="A26" s="37" t="s">
        <v>192</v>
      </c>
      <c r="B26" s="37" t="s">
        <v>193</v>
      </c>
      <c r="C26" s="38" t="n">
        <f t="normal" ca="1">SUM(C27)</f>
        <v>0</v>
      </c>
      <c r="D26" s="38" t="n">
        <f t="normal" ca="1">SUM(D27)</f>
        <v>0</v>
      </c>
      <c r="E26" s="38" t="n">
        <f t="normal" ca="1">SUM(E27)</f>
        <v>0</v>
      </c>
    </row>
    <row r="27" spans="1:5" ht="0" customHeight="1">
      <c r="A27" s="65" t="n"/>
      <c r="B27" s="67" t="s">
        <v>4</v>
      </c>
      <c r="C27" s="66" t="n">
        <v>0.5</v>
      </c>
      <c r="D27" s="66" t="n">
        <v>0</v>
      </c>
      <c r="E27" s="66" t="n">
        <v>0.5</v>
      </c>
    </row>
    <row r="28" spans="1:5" ht="18.75" customHeight="1">
      <c r="A28" s="37" t="s">
        <v>194</v>
      </c>
      <c r="B28" s="37" t="s">
        <v>195</v>
      </c>
      <c r="C28" s="38" t="n">
        <f t="normal" ca="1">SUM(C29)</f>
        <v>0</v>
      </c>
      <c r="D28" s="38" t="n">
        <f t="normal" ca="1">SUM(D29)</f>
        <v>0</v>
      </c>
      <c r="E28" s="38" t="n">
        <f t="normal" ca="1">SUM(E29)</f>
        <v>0</v>
      </c>
    </row>
    <row r="29" spans="1:5" ht="0" customHeight="1">
      <c r="A29" s="65" t="n"/>
      <c r="B29" s="67" t="s">
        <v>4</v>
      </c>
      <c r="C29" s="66" t="n">
        <v>10</v>
      </c>
      <c r="D29" s="66" t="n">
        <v>0</v>
      </c>
      <c r="E29" s="66" t="n">
        <v>10</v>
      </c>
    </row>
    <row r="30" spans="1:5" ht="18.75" customHeight="1">
      <c r="A30" s="37" t="s">
        <v>196</v>
      </c>
      <c r="B30" s="37" t="s">
        <v>197</v>
      </c>
      <c r="C30" s="38" t="n">
        <f t="normal" ca="1">SUM(C31)</f>
        <v>0</v>
      </c>
      <c r="D30" s="38" t="n">
        <f t="normal" ca="1">SUM(D31)</f>
        <v>0</v>
      </c>
      <c r="E30" s="38" t="n">
        <f t="normal" ca="1">SUM(E31)</f>
        <v>0</v>
      </c>
    </row>
    <row r="31" spans="1:5" ht="0" customHeight="1">
      <c r="A31" s="65" t="n"/>
      <c r="B31" s="67" t="s">
        <v>4</v>
      </c>
      <c r="C31" s="66" t="n">
        <v>7</v>
      </c>
      <c r="D31" s="66" t="n">
        <v>0</v>
      </c>
      <c r="E31" s="66" t="n">
        <v>7</v>
      </c>
    </row>
    <row r="32" spans="1:5" ht="18.75" customHeight="1">
      <c r="A32" s="37" t="s">
        <v>198</v>
      </c>
      <c r="B32" s="37" t="s">
        <v>199</v>
      </c>
      <c r="C32" s="38" t="n">
        <f t="normal" ca="1">SUM(C33)</f>
        <v>0</v>
      </c>
      <c r="D32" s="38" t="n">
        <f t="normal" ca="1">SUM(D33)</f>
        <v>0</v>
      </c>
      <c r="E32" s="38" t="n">
        <f t="normal" ca="1">SUM(E33)</f>
        <v>0</v>
      </c>
    </row>
    <row r="33" spans="1:5" ht="0" customHeight="1">
      <c r="A33" s="65" t="n"/>
      <c r="B33" s="67" t="s">
        <v>4</v>
      </c>
      <c r="C33" s="66" t="n">
        <v>2</v>
      </c>
      <c r="D33" s="66" t="n">
        <v>0</v>
      </c>
      <c r="E33" s="66" t="n">
        <v>2</v>
      </c>
    </row>
    <row r="34" spans="1:5" ht="18.75" customHeight="1">
      <c r="A34" s="37" t="s">
        <v>200</v>
      </c>
      <c r="B34" s="37" t="s">
        <v>201</v>
      </c>
      <c r="C34" s="38" t="n">
        <f t="normal" ca="1">SUM(C35)</f>
        <v>0</v>
      </c>
      <c r="D34" s="38" t="n">
        <f t="normal" ca="1">SUM(D35)</f>
        <v>0</v>
      </c>
      <c r="E34" s="38" t="n">
        <f t="normal" ca="1">SUM(E35)</f>
        <v>0</v>
      </c>
    </row>
    <row r="35" spans="1:5" ht="0" customHeight="1">
      <c r="A35" s="65" t="n"/>
      <c r="B35" s="67" t="s">
        <v>4</v>
      </c>
      <c r="C35" s="66" t="n">
        <v>10</v>
      </c>
      <c r="D35" s="66" t="n">
        <v>0</v>
      </c>
      <c r="E35" s="66" t="n">
        <v>10</v>
      </c>
    </row>
    <row r="36" spans="1:5" ht="18.75" customHeight="1">
      <c r="A36" s="37" t="s">
        <v>202</v>
      </c>
      <c r="B36" s="37" t="s">
        <v>203</v>
      </c>
      <c r="C36" s="38" t="n">
        <f t="normal" ca="1">SUM(C37)</f>
        <v>0</v>
      </c>
      <c r="D36" s="38" t="n">
        <f t="normal" ca="1">SUM(D37)</f>
        <v>0</v>
      </c>
      <c r="E36" s="38" t="n">
        <f t="normal" ca="1">SUM(E37)</f>
        <v>0</v>
      </c>
    </row>
    <row r="37" spans="1:5" ht="0" customHeight="1">
      <c r="A37" s="65" t="n"/>
      <c r="B37" s="67" t="s">
        <v>4</v>
      </c>
      <c r="C37" s="66" t="n">
        <v>9.6</v>
      </c>
      <c r="D37" s="66" t="n">
        <v>0</v>
      </c>
      <c r="E37" s="66" t="n">
        <v>9.6</v>
      </c>
    </row>
    <row r="38" spans="1:5" ht="18.75" customHeight="1">
      <c r="A38" s="37" t="s">
        <v>204</v>
      </c>
      <c r="B38" s="37" t="s">
        <v>205</v>
      </c>
      <c r="C38" s="38" t="n">
        <f t="normal" ca="1">SUM(C39)</f>
        <v>0</v>
      </c>
      <c r="D38" s="38" t="n">
        <f t="normal" ca="1">SUM(D39)</f>
        <v>0</v>
      </c>
      <c r="E38" s="38" t="n">
        <f t="normal" ca="1">SUM(E39)</f>
        <v>0</v>
      </c>
    </row>
    <row r="39" spans="1:5" ht="0" customHeight="1">
      <c r="A39" s="65" t="n"/>
      <c r="B39" s="67" t="s">
        <v>4</v>
      </c>
      <c r="C39" s="66" t="n">
        <v>3.5</v>
      </c>
      <c r="D39" s="66" t="n">
        <v>0</v>
      </c>
      <c r="E39" s="66" t="n">
        <v>3.5</v>
      </c>
    </row>
    <row r="40" spans="1:5" ht="18.75" customHeight="1">
      <c r="A40" s="37" t="s">
        <v>206</v>
      </c>
      <c r="B40" s="37" t="s">
        <v>207</v>
      </c>
      <c r="C40" s="38" t="n">
        <f t="normal" ca="1">SUM(C41)</f>
        <v>0</v>
      </c>
      <c r="D40" s="38" t="n">
        <f t="normal" ca="1">SUM(D41)</f>
        <v>0</v>
      </c>
      <c r="E40" s="38" t="n">
        <f t="normal" ca="1">SUM(E41)</f>
        <v>0</v>
      </c>
    </row>
    <row r="41" spans="1:5" ht="0" customHeight="1">
      <c r="A41" s="65" t="n"/>
      <c r="B41" s="67" t="s">
        <v>4</v>
      </c>
      <c r="C41" s="66" t="n">
        <v>1.2</v>
      </c>
      <c r="D41" s="66" t="n">
        <v>0</v>
      </c>
      <c r="E41" s="66" t="n">
        <v>1.2</v>
      </c>
    </row>
    <row r="42" spans="1:5" ht="18.75" customHeight="1">
      <c r="A42" s="37" t="s">
        <v>208</v>
      </c>
      <c r="B42" s="37" t="s">
        <v>209</v>
      </c>
      <c r="C42" s="38" t="n">
        <f t="normal" ca="1">SUM(C43)</f>
        <v>0</v>
      </c>
      <c r="D42" s="38" t="n">
        <f t="normal" ca="1">SUM(D43)</f>
        <v>0</v>
      </c>
      <c r="E42" s="38" t="n">
        <f t="normal" ca="1">SUM(E43)</f>
        <v>0</v>
      </c>
    </row>
    <row r="43" spans="1:5" ht="0" customHeight="1">
      <c r="A43" s="65" t="n"/>
      <c r="B43" s="67" t="s">
        <v>4</v>
      </c>
      <c r="C43" s="66" t="n">
        <v>0.24</v>
      </c>
      <c r="D43" s="66" t="n">
        <v>0</v>
      </c>
      <c r="E43" s="66" t="n">
        <v>0.24</v>
      </c>
    </row>
    <row r="44" spans="1:5" ht="18.75" customHeight="1">
      <c r="A44" s="37" t="s">
        <v>210</v>
      </c>
      <c r="B44" s="37" t="s">
        <v>211</v>
      </c>
      <c r="C44" s="38" t="n">
        <f t="normal" ca="1">SUM(C45)</f>
        <v>0</v>
      </c>
      <c r="D44" s="38" t="n">
        <f t="normal" ca="1">SUM(D45)</f>
        <v>0</v>
      </c>
      <c r="E44" s="38" t="n">
        <f t="normal" ca="1">SUM(E45)</f>
        <v>0</v>
      </c>
    </row>
    <row r="45" spans="1:5" ht="0" customHeight="1">
      <c r="A45" s="65" t="n"/>
      <c r="B45" s="67" t="s">
        <v>4</v>
      </c>
      <c r="C45" s="66" t="n">
        <v>2.5</v>
      </c>
      <c r="D45" s="66" t="n">
        <v>0</v>
      </c>
      <c r="E45" s="66" t="n">
        <v>2.5</v>
      </c>
    </row>
    <row r="46" spans="1:5" ht="18.75" customHeight="1">
      <c r="A46" s="37" t="s">
        <v>212</v>
      </c>
      <c r="B46" s="37" t="s">
        <v>213</v>
      </c>
      <c r="C46" s="38" t="n">
        <f t="normal" ca="1">SUM(C47)</f>
        <v>0</v>
      </c>
      <c r="D46" s="38" t="n">
        <f t="normal" ca="1">SUM(D47)</f>
        <v>0</v>
      </c>
      <c r="E46" s="38" t="n">
        <f t="normal" ca="1">SUM(E47)</f>
        <v>0</v>
      </c>
    </row>
    <row r="47" spans="1:5" ht="0" customHeight="1">
      <c r="A47" s="65" t="n"/>
      <c r="B47" s="67" t="s">
        <v>4</v>
      </c>
      <c r="C47" s="66" t="n">
        <v>8</v>
      </c>
      <c r="D47" s="66" t="n">
        <v>0</v>
      </c>
      <c r="E47" s="66" t="n">
        <v>8</v>
      </c>
    </row>
    <row r="48" spans="1:5" ht="18.75" customHeight="1">
      <c r="A48" s="37" t="s">
        <v>214</v>
      </c>
      <c r="B48" s="37" t="s">
        <v>215</v>
      </c>
      <c r="C48" s="38" t="n">
        <f t="normal" ca="1">SUM(C49)</f>
        <v>0</v>
      </c>
      <c r="D48" s="38" t="n">
        <f t="normal" ca="1">SUM(D49)</f>
        <v>0</v>
      </c>
      <c r="E48" s="38" t="n">
        <f t="normal" ca="1">SUM(E49)</f>
        <v>0</v>
      </c>
    </row>
    <row r="49" spans="1:5" ht="0" customHeight="1">
      <c r="A49" s="65" t="n"/>
      <c r="B49" s="67" t="s">
        <v>4</v>
      </c>
      <c r="C49" s="66" t="n">
        <v>10.83</v>
      </c>
      <c r="D49" s="66" t="n">
        <v>0</v>
      </c>
      <c r="E49" s="66" t="n">
        <v>10.83</v>
      </c>
    </row>
    <row r="50" spans="1:5" ht="18.75" customHeight="1">
      <c r="A50" s="65" t="s">
        <v>173</v>
      </c>
      <c r="B50" s="65" t="s">
        <v>174</v>
      </c>
      <c r="C50" s="66" t="n">
        <f t="normal" ca="1">SUM(C51)</f>
        <v>0</v>
      </c>
      <c r="D50" s="66" t="n">
        <f t="normal" ca="1">SUM(D51)</f>
        <v>0</v>
      </c>
      <c r="E50" s="66" t="n">
        <f t="normal" ca="1">SUM(E51)</f>
        <v>0</v>
      </c>
    </row>
    <row r="51" spans="1:5" ht="18.75" customHeight="1">
      <c r="A51" s="37" t="s">
        <v>216</v>
      </c>
      <c r="B51" s="37" t="s">
        <v>217</v>
      </c>
      <c r="C51" s="38" t="n">
        <f t="normal" ca="1">SUM(C52)</f>
        <v>0</v>
      </c>
      <c r="D51" s="38" t="n">
        <f t="normal" ca="1">SUM(D52)</f>
        <v>0</v>
      </c>
      <c r="E51" s="38" t="n">
        <f t="normal" ca="1">SUM(E52)</f>
        <v>0</v>
      </c>
    </row>
    <row r="52" spans="1:5" ht="0" customHeight="1">
      <c r="A52" s="65" t="n"/>
      <c r="B52" s="67" t="s">
        <v>4</v>
      </c>
      <c r="C52" s="66" t="n">
        <v>49.8</v>
      </c>
      <c r="D52" s="66" t="n">
        <v>49.8</v>
      </c>
      <c r="E52" s="66" t="n">
        <v>0</v>
      </c>
    </row>
    <row r="53" spans="1:5" ht="18.75" customHeight="1">
      <c r="A53" s="16" t="n"/>
      <c r="B53" s="68" t="s">
        <v>53</v>
      </c>
      <c r="C53" s="69" t="n">
        <f t="normal" ca="1">SUM(C6,C23,C50)</f>
        <v>0</v>
      </c>
      <c r="D53" s="69" t="n">
        <f t="normal" ca="1">SUM(D6,D23,D50)</f>
        <v>0</v>
      </c>
      <c r="E53" s="69" t="n">
        <f t="normal" ca="1">SUM(E6,E23,E50)</f>
        <v>0</v>
      </c>
    </row>
  </sheetData>
  <mergeCells count="4">
    <mergeCell ref="A2:E2"/>
    <mergeCell ref="A3:D3"/>
    <mergeCell ref="A4:B4"/>
    <mergeCell ref="C4:E4"/>
  </mergeCells>
  <pageSetup/>
</worksheet>
</file>

<file path=xl/worksheets/sheet10.xml><?xml version="1.0" encoding="utf-8"?>
<worksheet xmlns="http://schemas.openxmlformats.org/spreadsheetml/2006/main" xmlns:r="http://schemas.openxmlformats.org/officeDocument/2006/relationships">
  <dimension ref="A1:Z6"/>
  <sheetViews>
    <sheetView showRuler="0" workbookViewId="0"/>
  </sheetViews>
  <sheetFormatPr defaultRowHeight="15"/>
  <cols>
    <col min="1" max="1" width="29.2857142857143" customWidth="1"/>
    <col min="2" max="2" width="29.2857142857143" customWidth="1"/>
    <col min="3" max="3" width="29.2857142857143" customWidth="1"/>
    <col min="4" max="4" width="29.2857142857143" customWidth="1"/>
    <col min="5" max="5" width="29.2857142857143" customWidth="1"/>
    <col min="6" max="6" width="29.2857142857143" customWidth="1"/>
    <col min="7" max="7" width="9.57142857142857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spans="1:6" ht="15" customHeight="1">
      <c r="F1" s="23" t="s">
        <v>224</v>
      </c>
    </row>
    <row r="2" spans="1:6" ht="37.5" customHeight="1">
      <c r="A2" s="19" t="s">
        <v>218</v>
      </c>
      <c r="B2" s="19" t="n"/>
      <c r="C2" s="19" t="n"/>
      <c r="D2" s="19" t="n"/>
      <c r="E2" s="19" t="n"/>
      <c r="F2" s="19" t="n"/>
    </row>
    <row r="3" spans="1:6" ht="19.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23" t="s">
        <v>225</v>
      </c>
    </row>
    <row r="4" spans="1:6" ht="21" customHeight="1">
      <c r="A4" s="15" t="s">
        <v>219</v>
      </c>
      <c r="B4" s="15" t="s">
        <v>220</v>
      </c>
      <c r="C4" s="15" t="s">
        <v>221</v>
      </c>
      <c r="D4" s="15" t="n"/>
      <c r="E4" s="15" t="n"/>
      <c r="F4" s="15" t="s">
        <v>209</v>
      </c>
    </row>
    <row r="5" spans="1:6" ht="21" customHeight="1">
      <c r="A5" s="15" t="n"/>
      <c r="B5" s="15" t="n"/>
      <c r="C5" s="15" t="s">
        <v>32</v>
      </c>
      <c r="D5" s="15" t="s">
        <v>222</v>
      </c>
      <c r="E5" s="15" t="s">
        <v>223</v>
      </c>
      <c r="F5" s="15" t="n"/>
    </row>
    <row r="6" spans="1:6" ht="22.5" customHeight="1">
      <c r="A6" s="70" t="n">
        <f t="normal" ca="1">SUM(B6,C6,F6)</f>
        <v>0</v>
      </c>
      <c r="B6" s="72" t="n">
        <v>0</v>
      </c>
      <c r="C6" s="71" t="n">
        <f t="normal" ca="1">SUM(D6,E6)</f>
        <v>0</v>
      </c>
      <c r="D6" s="71" t="n">
        <v>0</v>
      </c>
      <c r="E6" s="73" t="n">
        <v>2.5</v>
      </c>
      <c r="F6" s="71" t="n">
        <v>0.24</v>
      </c>
    </row>
  </sheetData>
  <mergeCells count="6">
    <mergeCell ref="A2:F2"/>
    <mergeCell ref="A3:E3"/>
    <mergeCell ref="C4:E4"/>
    <mergeCell ref="A4:A5"/>
    <mergeCell ref="B4:B5"/>
    <mergeCell ref="F4:F5"/>
  </mergeCells>
  <pageSetup/>
</worksheet>
</file>

<file path=xl/worksheets/sheet11.xml><?xml version="1.0" encoding="utf-8"?>
<worksheet xmlns="http://schemas.openxmlformats.org/spreadsheetml/2006/main" xmlns:r="http://schemas.openxmlformats.org/officeDocument/2006/relationships">
  <dimension ref="A1:X24"/>
  <sheetViews>
    <sheetView showGridLines="0" showRuler="0" workbookViewId="0"/>
  </sheetViews>
  <sheetFormatPr defaultRowHeight="15"/>
  <cols>
    <col min="1" max="1" width="5" customWidth="1"/>
    <col min="2" max="2" width="4.28571428571429" customWidth="1"/>
    <col min="3" max="3" width="4.42857142857143" customWidth="1"/>
    <col min="4" max="4" width="2.71428571428571" customWidth="1"/>
    <col min="5" max="5" width="2.28571428571429" customWidth="1"/>
    <col min="6" max="6" width="3.28571428571429" customWidth="1"/>
    <col min="7" max="7" width="7.28571428571429" customWidth="1"/>
    <col min="8" max="8" width="7.28571428571429" customWidth="1"/>
    <col min="9" max="9" width="2" customWidth="1"/>
    <col min="10" max="10" width="3.71428571428571" customWidth="1"/>
    <col min="11" max="11" width="7.28571428571429" customWidth="1"/>
    <col min="12" max="12" width="7.28571428571429" customWidth="1"/>
    <col min="13" max="13" width="7.28571428571429" customWidth="1"/>
    <col min="14" max="14" width="7.28571428571429" customWidth="1"/>
    <col min="15" max="15" width="7.28571428571429" customWidth="1"/>
    <col min="16" max="16" width="7.28571428571429" customWidth="1"/>
    <col min="17" max="17" width="7.28571428571429" customWidth="1"/>
    <col min="18" max="18" width="18" customWidth="1"/>
    <col min="19" max="19" width="27.7142857142857" customWidth="1"/>
    <col min="20" max="20" width="38.1428571428571" customWidth="1"/>
    <col min="21" max="21" width="14.2857142857143" customWidth="1"/>
    <col min="22" max="22" width="1" customWidth="1"/>
    <col min="23" max="23" width="6.42857142857143" customWidth="1"/>
    <col min="24" max="24" width="22.4285714285714" customWidth="1"/>
  </cols>
  <sheetData>
    <row r="1" ht="18.75" customHeight="1">
      <c r="A1" s="1" t="s">
        <v>226</v>
      </c>
      <c r="B1" s="6" t="n"/>
      <c r="C1" s="7" t="n"/>
      <c r="D1" s="7" t="n"/>
      <c r="E1" s="7" t="n"/>
      <c r="F1" s="7" t="n"/>
      <c r="G1" s="7" t="n"/>
      <c r="H1" s="7" t="n"/>
      <c r="I1" s="7" t="n"/>
      <c r="U1" s="74" t="s">
        <v>3</v>
      </c>
      <c r="V1" s="74" t="n"/>
      <c r="W1" s="75" t="s">
        <v>228</v>
      </c>
      <c r="X1" s="75" t="n"/>
    </row>
    <row r="8" ht="28.5" customHeight="1">
      <c r="I8" s="11" t="n"/>
    </row>
    <row r="13" ht="39" customHeight="1">
      <c r="A13" s="2" t="s">
        <v>1</v>
      </c>
      <c r="B13" s="2" t="n"/>
      <c r="C13" s="2" t="n"/>
      <c r="D13" s="2" t="n"/>
      <c r="E13" s="2" t="n"/>
      <c r="F13" s="2" t="n"/>
      <c r="G13" s="2" t="n"/>
      <c r="H13" s="2" t="n"/>
      <c r="I13" s="2" t="n"/>
      <c r="J13" s="2" t="n"/>
      <c r="K13" s="2" t="n"/>
      <c r="L13" s="2" t="n"/>
      <c r="M13" s="2" t="n"/>
      <c r="N13" s="2" t="n"/>
      <c r="O13" s="2" t="n"/>
      <c r="P13" s="2" t="n"/>
      <c r="Q13" s="2" t="n"/>
      <c r="R13" s="2" t="n"/>
      <c r="S13" s="2" t="n"/>
      <c r="T13" s="2" t="n"/>
      <c r="U13" s="2" t="n"/>
      <c r="V13" s="2" t="n"/>
      <c r="W13" s="2" t="n"/>
      <c r="X13" s="2" t="n"/>
    </row>
    <row r="14" ht="70.5" customHeight="1">
      <c r="A14" s="3" t="s">
        <v>227</v>
      </c>
      <c r="B14" s="3" t="n"/>
      <c r="C14" s="3" t="n"/>
      <c r="D14" s="3" t="n"/>
      <c r="E14" s="3" t="n"/>
      <c r="F14" s="3" t="n"/>
      <c r="G14" s="3" t="n"/>
      <c r="H14" s="3" t="n"/>
      <c r="I14" s="3" t="n"/>
      <c r="J14" s="3" t="n"/>
      <c r="K14" s="3" t="n"/>
      <c r="L14" s="3" t="n"/>
      <c r="M14" s="3" t="n"/>
      <c r="N14" s="3" t="n"/>
      <c r="O14" s="3" t="n"/>
      <c r="P14" s="3" t="n"/>
      <c r="Q14" s="3" t="n"/>
      <c r="R14" s="3" t="n"/>
      <c r="S14" s="3" t="n"/>
      <c r="T14" s="3" t="n"/>
      <c r="U14" s="3" t="n"/>
      <c r="V14" s="3" t="n"/>
      <c r="W14" s="3" t="n"/>
      <c r="X14" s="3" t="n"/>
    </row>
    <row r="19" spans="1:24" ht="28.5" customHeight="1">
      <c r="A19" s="4" t="n"/>
      <c r="B19" s="4" t="n"/>
      <c r="C19" s="4" t="n"/>
      <c r="D19" s="4" t="n"/>
      <c r="E19" s="4" t="n"/>
      <c r="F19" s="4" t="n"/>
      <c r="G19" s="4" t="n"/>
      <c r="H19" s="4" t="n"/>
      <c r="I19" s="4" t="n"/>
      <c r="J19" s="4" t="n"/>
      <c r="K19" s="4" t="n"/>
      <c r="L19" s="4" t="n"/>
      <c r="M19" s="4" t="n"/>
      <c r="N19" s="4" t="n"/>
      <c r="O19" s="4" t="n"/>
      <c r="P19" s="4" t="n"/>
      <c r="Q19" s="4" t="n"/>
      <c r="R19" s="4" t="n"/>
      <c r="S19" s="4" t="n"/>
      <c r="T19" s="4" t="n"/>
      <c r="U19" s="4" t="n"/>
      <c r="V19" s="4" t="n"/>
      <c r="W19" s="4" t="n"/>
      <c r="X19" s="4" t="n"/>
    </row>
    <row r="24" spans="1:24" ht="22.5" customHeight="1">
      <c r="A24" s="5" t="n"/>
      <c r="B24" s="5" t="n"/>
      <c r="C24" s="5" t="n"/>
      <c r="D24" s="5" t="n"/>
      <c r="E24" s="5" t="n"/>
      <c r="F24" s="5" t="n"/>
      <c r="G24" s="5" t="n"/>
      <c r="H24" s="5" t="n"/>
      <c r="I24" s="5" t="n"/>
      <c r="J24" s="5" t="n"/>
      <c r="K24" s="5" t="n"/>
      <c r="L24" s="5" t="n"/>
      <c r="M24" s="5" t="n"/>
      <c r="N24" s="5" t="n"/>
      <c r="O24" s="5" t="n"/>
      <c r="P24" s="5" t="n"/>
      <c r="Q24" s="5" t="n"/>
      <c r="R24" s="5" t="n"/>
      <c r="S24" s="5" t="n"/>
      <c r="T24" s="5" t="n"/>
      <c r="U24" s="5" t="n"/>
      <c r="V24" s="5" t="n"/>
      <c r="W24" s="5" t="n"/>
      <c r="X24" s="5" t="n"/>
    </row>
  </sheetData>
  <mergeCells count="8">
    <mergeCell ref="A1:B1"/>
    <mergeCell ref="C1:I1"/>
    <mergeCell ref="U1:V1"/>
    <mergeCell ref="W1:X1"/>
    <mergeCell ref="A13:X13"/>
    <mergeCell ref="A14:X14"/>
    <mergeCell ref="A19:X19"/>
    <mergeCell ref="A24:X24"/>
  </mergeCells>
  <pageSetup/>
</worksheet>
</file>

<file path=xl/worksheets/sheet12.xml><?xml version="1.0" encoding="utf-8"?>
<worksheet xmlns="http://schemas.openxmlformats.org/spreadsheetml/2006/main" xmlns:r="http://schemas.openxmlformats.org/officeDocument/2006/relationships">
  <dimension ref="A1:Z37"/>
  <sheetViews>
    <sheetView showGridLines="0" showRuler="0" workbookViewId="0"/>
  </sheetViews>
  <sheetFormatPr defaultRowHeight="15"/>
  <cols>
    <col min="1" max="1" width="20.7142857142857" customWidth="1"/>
    <col min="2" max="2" width="29.2857142857143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ht="17.25" customHeight="1">
      <c r="G1" s="23" t="s">
        <v>229</v>
      </c>
    </row>
    <row r="2" ht="27.75" customHeight="1">
      <c r="A2" s="19" t="s">
        <v>120</v>
      </c>
      <c r="B2" s="19" t="n"/>
      <c r="C2" s="19" t="n"/>
      <c r="D2" s="19" t="n"/>
      <c r="E2" s="19" t="n"/>
      <c r="F2" s="19" t="n"/>
      <c r="G2" s="19" t="n"/>
    </row>
    <row r="3" ht="16.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23" t="s">
        <v>28</v>
      </c>
    </row>
    <row r="4" ht="24" customHeight="1">
      <c r="A4" s="15" t="s">
        <v>230</v>
      </c>
      <c r="B4" s="15" t="n"/>
      <c r="C4" s="15" t="s">
        <v>121</v>
      </c>
      <c r="D4" s="15" t="n"/>
      <c r="E4" s="15" t="n"/>
      <c r="F4" s="15" t="n"/>
      <c r="G4" s="15" t="n"/>
    </row>
    <row r="5" ht="21" customHeight="1">
      <c r="A5" s="15" t="s">
        <v>51</v>
      </c>
      <c r="B5" s="15" t="s">
        <v>231</v>
      </c>
      <c r="C5" s="15" t="s">
        <v>31</v>
      </c>
      <c r="D5" s="15" t="s">
        <v>54</v>
      </c>
      <c r="E5" s="15" t="n"/>
      <c r="F5" s="15" t="n"/>
      <c r="G5" s="15" t="s">
        <v>55</v>
      </c>
    </row>
    <row r="6" ht="24" customHeight="1">
      <c r="A6" s="15" t="n"/>
      <c r="B6" s="15" t="n"/>
      <c r="C6" s="15" t="n"/>
      <c r="D6" s="15" t="s">
        <v>32</v>
      </c>
      <c r="E6" s="15" t="s">
        <v>122</v>
      </c>
      <c r="F6" s="15" t="s">
        <v>123</v>
      </c>
      <c r="G6" s="15" t="n"/>
    </row>
    <row r="7" ht="22.5" customHeight="1">
      <c r="A7" s="77" t="s">
        <v>232</v>
      </c>
      <c r="B7" s="77" t="s">
        <v>233</v>
      </c>
      <c r="C7" s="59" t="n">
        <f t="normal" ca="1">SUM(C8,C10,C12,C14)</f>
        <v>0</v>
      </c>
      <c r="D7" s="59" t="n">
        <f t="normal" ca="1">SUM(D8,D10,D12,D14)</f>
        <v>0</v>
      </c>
      <c r="E7" s="59" t="n">
        <f t="normal" ca="1">SUM(E8,E10,E12,E14)</f>
        <v>0</v>
      </c>
      <c r="F7" s="59" t="n">
        <f t="normal" ca="1">SUM(F8,F10,F12,F14)</f>
        <v>0</v>
      </c>
      <c r="G7" s="59" t="n">
        <f t="normal" ca="1">SUM(G8,G10,G12,G14)</f>
        <v>0</v>
      </c>
      <c r="H7" s="60" t="n"/>
      <c r="I7" s="60" t="n"/>
      <c r="J7" s="60" t="n"/>
      <c r="K7" s="60" t="n"/>
      <c r="L7" s="60" t="n"/>
      <c r="M7" s="60" t="n"/>
      <c r="N7" s="60" t="n"/>
      <c r="O7" s="60" t="n"/>
      <c r="P7" s="60" t="n"/>
      <c r="Q7" s="60" t="n"/>
      <c r="R7" s="60" t="n"/>
      <c r="S7" s="60" t="n"/>
      <c r="T7" s="60" t="n"/>
      <c r="U7" s="60" t="n"/>
      <c r="V7" s="60" t="n"/>
      <c r="W7" s="60" t="n"/>
      <c r="X7" s="60" t="n"/>
      <c r="Y7" s="60" t="n"/>
      <c r="Z7" s="60" t="n"/>
    </row>
    <row r="8" ht="22.5" customHeight="1">
      <c r="A8" s="78" t="s">
        <v>239</v>
      </c>
      <c r="B8" s="78" t="s">
        <v>240</v>
      </c>
      <c r="C8" s="79" t="n">
        <f t="normal" ca="1">SUM(C9)</f>
        <v>0</v>
      </c>
      <c r="D8" s="79" t="n">
        <f t="normal" ca="1">SUM(D9)</f>
        <v>0</v>
      </c>
      <c r="E8" s="79" t="n">
        <f t="normal" ca="1">SUM(E9)</f>
        <v>0</v>
      </c>
      <c r="F8" s="79" t="n">
        <f t="normal" ca="1">SUM(F9)</f>
        <v>0</v>
      </c>
      <c r="G8" s="79" t="n">
        <f t="normal" ca="1">SUM(G9)</f>
        <v>0</v>
      </c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  <c r="U8" s="14" t="n"/>
      <c r="V8" s="14" t="n"/>
      <c r="W8" s="14" t="n"/>
      <c r="X8" s="14" t="n"/>
      <c r="Y8" s="14" t="n"/>
      <c r="Z8" s="14" t="n"/>
    </row>
    <row r="9" ht="0" customHeight="1">
      <c r="A9" s="47" t="n"/>
      <c r="B9" s="47" t="n"/>
      <c r="C9" s="17" t="n">
        <v>262.29</v>
      </c>
      <c r="D9" s="17" t="n">
        <v>262.29</v>
      </c>
      <c r="E9" s="17" t="n">
        <v>262.29</v>
      </c>
      <c r="F9" s="17" t="n">
        <v>0</v>
      </c>
      <c r="G9" s="17" t="n">
        <v>0</v>
      </c>
    </row>
    <row r="10" ht="22.5" customHeight="1">
      <c r="A10" s="78" t="s">
        <v>241</v>
      </c>
      <c r="B10" s="78" t="s">
        <v>242</v>
      </c>
      <c r="C10" s="79" t="n">
        <f t="normal" ca="1">SUM(C11)</f>
        <v>0</v>
      </c>
      <c r="D10" s="79" t="n">
        <f t="normal" ca="1">SUM(D11)</f>
        <v>0</v>
      </c>
      <c r="E10" s="79" t="n">
        <f t="normal" ca="1">SUM(E11)</f>
        <v>0</v>
      </c>
      <c r="F10" s="79" t="n">
        <f t="normal" ca="1">SUM(F11)</f>
        <v>0</v>
      </c>
      <c r="G10" s="79" t="n">
        <f t="normal" ca="1">SUM(G11)</f>
        <v>0</v>
      </c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  <c r="U10" s="14" t="n"/>
      <c r="V10" s="14" t="n"/>
      <c r="W10" s="14" t="n"/>
      <c r="X10" s="14" t="n"/>
      <c r="Y10" s="14" t="n"/>
      <c r="Z10" s="14" t="n"/>
    </row>
    <row r="11" ht="0" customHeight="1">
      <c r="A11" s="47" t="n"/>
      <c r="B11" s="47" t="n"/>
      <c r="C11" s="17" t="n">
        <v>66.19</v>
      </c>
      <c r="D11" s="17" t="n">
        <v>66.19</v>
      </c>
      <c r="E11" s="17" t="n">
        <v>66.19</v>
      </c>
      <c r="F11" s="17" t="n">
        <v>0</v>
      </c>
      <c r="G11" s="17" t="n">
        <v>0</v>
      </c>
    </row>
    <row r="12" ht="22.5" customHeight="1">
      <c r="A12" s="78" t="s">
        <v>243</v>
      </c>
      <c r="B12" s="78" t="s">
        <v>155</v>
      </c>
      <c r="C12" s="79" t="n">
        <f t="normal" ca="1">SUM(C13)</f>
        <v>0</v>
      </c>
      <c r="D12" s="79" t="n">
        <f t="normal" ca="1">SUM(D13)</f>
        <v>0</v>
      </c>
      <c r="E12" s="79" t="n">
        <f t="normal" ca="1">SUM(E13)</f>
        <v>0</v>
      </c>
      <c r="F12" s="79" t="n">
        <f t="normal" ca="1">SUM(F13)</f>
        <v>0</v>
      </c>
      <c r="G12" s="79" t="n">
        <f t="normal" ca="1">SUM(G13)</f>
        <v>0</v>
      </c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  <c r="U12" s="14" t="n"/>
      <c r="V12" s="14" t="n"/>
      <c r="W12" s="14" t="n"/>
      <c r="X12" s="14" t="n"/>
      <c r="Y12" s="14" t="n"/>
      <c r="Z12" s="14" t="n"/>
    </row>
    <row r="13" ht="0" customHeight="1">
      <c r="A13" s="47" t="n"/>
      <c r="B13" s="47" t="n"/>
      <c r="C13" s="17" t="n">
        <v>7.82</v>
      </c>
      <c r="D13" s="17" t="n">
        <v>7.82</v>
      </c>
      <c r="E13" s="17" t="n">
        <v>7.82</v>
      </c>
      <c r="F13" s="17" t="n">
        <v>0</v>
      </c>
      <c r="G13" s="17" t="n">
        <v>0</v>
      </c>
    </row>
    <row r="14" ht="22.5" customHeight="1">
      <c r="A14" s="78" t="s">
        <v>244</v>
      </c>
      <c r="B14" s="78" t="s">
        <v>189</v>
      </c>
      <c r="C14" s="79" t="n">
        <f t="normal" ca="1">SUM(C15)</f>
        <v>0</v>
      </c>
      <c r="D14" s="79" t="n">
        <f t="normal" ca="1">SUM(D15)</f>
        <v>0</v>
      </c>
      <c r="E14" s="79" t="n">
        <f t="normal" ca="1">SUM(E15)</f>
        <v>0</v>
      </c>
      <c r="F14" s="79" t="n">
        <f t="normal" ca="1">SUM(F15)</f>
        <v>0</v>
      </c>
      <c r="G14" s="79" t="n">
        <f t="normal" ca="1">SUM(G15)</f>
        <v>0</v>
      </c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  <c r="U14" s="14" t="n"/>
      <c r="V14" s="14" t="n"/>
      <c r="W14" s="14" t="n"/>
      <c r="X14" s="14" t="n"/>
      <c r="Y14" s="14" t="n"/>
      <c r="Z14" s="14" t="n"/>
    </row>
    <row r="15" ht="0" customHeight="1">
      <c r="A15" s="47" t="n"/>
      <c r="B15" s="47" t="n"/>
      <c r="C15" s="17" t="n">
        <v>1.5</v>
      </c>
      <c r="D15" s="17" t="n">
        <v>1.5</v>
      </c>
      <c r="E15" s="17" t="n">
        <v>1.5</v>
      </c>
      <c r="F15" s="17" t="n">
        <v>0</v>
      </c>
      <c r="G15" s="17" t="n">
        <v>0</v>
      </c>
    </row>
    <row r="16" ht="22.5" customHeight="1">
      <c r="A16" s="77" t="s">
        <v>234</v>
      </c>
      <c r="B16" s="77" t="s">
        <v>235</v>
      </c>
      <c r="C16" s="59" t="n">
        <f t="normal" ca="1">SUM(C17,C19,C21,C23,C25,C27)</f>
        <v>0</v>
      </c>
      <c r="D16" s="59" t="n">
        <f t="normal" ca="1">SUM(D17,D19,D21,D23,D25,D27)</f>
        <v>0</v>
      </c>
      <c r="E16" s="59" t="n">
        <f t="normal" ca="1">SUM(E17,E19,E21,E23,E25,E27)</f>
        <v>0</v>
      </c>
      <c r="F16" s="59" t="n">
        <f t="normal" ca="1">SUM(F17,F19,F21,F23,F25,F27)</f>
        <v>0</v>
      </c>
      <c r="G16" s="59" t="n">
        <f t="normal" ca="1">SUM(G17,G19,G21,G23,G25,G27)</f>
        <v>0</v>
      </c>
      <c r="H16" s="60" t="n"/>
      <c r="I16" s="60" t="n"/>
      <c r="J16" s="60" t="n"/>
      <c r="K16" s="60" t="n"/>
      <c r="L16" s="60" t="n"/>
      <c r="M16" s="60" t="n"/>
      <c r="N16" s="60" t="n"/>
      <c r="O16" s="60" t="n"/>
      <c r="P16" s="60" t="n"/>
      <c r="Q16" s="60" t="n"/>
      <c r="R16" s="60" t="n"/>
      <c r="S16" s="60" t="n"/>
      <c r="T16" s="60" t="n"/>
      <c r="U16" s="60" t="n"/>
      <c r="V16" s="60" t="n"/>
      <c r="W16" s="60" t="n"/>
      <c r="X16" s="60" t="n"/>
      <c r="Y16" s="60" t="n"/>
      <c r="Z16" s="60" t="n"/>
    </row>
    <row r="17" spans="1:26" ht="22.5" customHeight="1">
      <c r="A17" s="78" t="s">
        <v>245</v>
      </c>
      <c r="B17" s="78" t="s">
        <v>246</v>
      </c>
      <c r="C17" s="79" t="n">
        <f t="normal" ca="1">SUM(C18)</f>
        <v>0</v>
      </c>
      <c r="D17" s="79" t="n">
        <f t="normal" ca="1">SUM(D18)</f>
        <v>0</v>
      </c>
      <c r="E17" s="79" t="n">
        <f t="normal" ca="1">SUM(E18)</f>
        <v>0</v>
      </c>
      <c r="F17" s="79" t="n">
        <f t="normal" ca="1">SUM(F18)</f>
        <v>0</v>
      </c>
      <c r="G17" s="79" t="n">
        <f t="normal" ca="1">SUM(G18)</f>
        <v>0</v>
      </c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  <c r="U17" s="14" t="n"/>
      <c r="V17" s="14" t="n"/>
      <c r="W17" s="14" t="n"/>
      <c r="X17" s="14" t="n"/>
      <c r="Y17" s="14" t="n"/>
      <c r="Z17" s="14" t="n"/>
    </row>
    <row r="18" spans="1:26" ht="0" customHeight="1">
      <c r="A18" s="47" t="n"/>
      <c r="B18" s="47" t="n"/>
      <c r="C18" s="17" t="n">
        <v>57.44</v>
      </c>
      <c r="D18" s="17" t="n">
        <v>15.86</v>
      </c>
      <c r="E18" s="17" t="n">
        <v>0</v>
      </c>
      <c r="F18" s="17" t="n">
        <v>15.86</v>
      </c>
      <c r="G18" s="17" t="n">
        <v>41.58</v>
      </c>
    </row>
    <row r="19" spans="1:26" ht="22.5" customHeight="1">
      <c r="A19" s="78" t="s">
        <v>247</v>
      </c>
      <c r="B19" s="78" t="s">
        <v>207</v>
      </c>
      <c r="C19" s="79" t="n">
        <f t="normal" ca="1">SUM(C20)</f>
        <v>0</v>
      </c>
      <c r="D19" s="79" t="n">
        <f t="normal" ca="1">SUM(D20)</f>
        <v>0</v>
      </c>
      <c r="E19" s="79" t="n">
        <f t="normal" ca="1">SUM(E20)</f>
        <v>0</v>
      </c>
      <c r="F19" s="79" t="n">
        <f t="normal" ca="1">SUM(F20)</f>
        <v>0</v>
      </c>
      <c r="G19" s="79" t="n">
        <f t="normal" ca="1">SUM(G20)</f>
        <v>0</v>
      </c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  <c r="U19" s="14" t="n"/>
      <c r="V19" s="14" t="n"/>
      <c r="W19" s="14" t="n"/>
      <c r="X19" s="14" t="n"/>
      <c r="Y19" s="14" t="n"/>
      <c r="Z19" s="14" t="n"/>
    </row>
    <row r="20" spans="1:26" ht="0" customHeight="1">
      <c r="A20" s="47" t="n"/>
      <c r="B20" s="47" t="n"/>
      <c r="C20" s="17" t="n">
        <v>1.2</v>
      </c>
      <c r="D20" s="17" t="n">
        <v>1.2</v>
      </c>
      <c r="E20" s="17" t="n">
        <v>0</v>
      </c>
      <c r="F20" s="17" t="n">
        <v>1.2</v>
      </c>
      <c r="G20" s="17" t="n">
        <v>0</v>
      </c>
    </row>
    <row r="21" spans="1:26" ht="22.5" customHeight="1">
      <c r="A21" s="78" t="s">
        <v>248</v>
      </c>
      <c r="B21" s="78" t="s">
        <v>209</v>
      </c>
      <c r="C21" s="79" t="n">
        <f t="normal" ca="1">SUM(C22)</f>
        <v>0</v>
      </c>
      <c r="D21" s="79" t="n">
        <f t="normal" ca="1">SUM(D22)</f>
        <v>0</v>
      </c>
      <c r="E21" s="79" t="n">
        <f t="normal" ca="1">SUM(E22)</f>
        <v>0</v>
      </c>
      <c r="F21" s="79" t="n">
        <f t="normal" ca="1">SUM(F22)</f>
        <v>0</v>
      </c>
      <c r="G21" s="79" t="n">
        <f t="normal" ca="1">SUM(G22)</f>
        <v>0</v>
      </c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  <c r="U21" s="14" t="n"/>
      <c r="V21" s="14" t="n"/>
      <c r="W21" s="14" t="n"/>
      <c r="X21" s="14" t="n"/>
      <c r="Y21" s="14" t="n"/>
      <c r="Z21" s="14" t="n"/>
    </row>
    <row r="22" spans="1:26" ht="0" customHeight="1">
      <c r="A22" s="47" t="n"/>
      <c r="B22" s="47" t="n"/>
      <c r="C22" s="17" t="n">
        <v>0.24</v>
      </c>
      <c r="D22" s="17" t="n">
        <v>0.24</v>
      </c>
      <c r="E22" s="17" t="n">
        <v>0</v>
      </c>
      <c r="F22" s="17" t="n">
        <v>0.24</v>
      </c>
      <c r="G22" s="17" t="n">
        <v>0</v>
      </c>
    </row>
    <row r="23" spans="1:26" ht="22.5" customHeight="1">
      <c r="A23" s="78" t="s">
        <v>249</v>
      </c>
      <c r="B23" s="78" t="s">
        <v>211</v>
      </c>
      <c r="C23" s="79" t="n">
        <f t="normal" ca="1">SUM(C24)</f>
        <v>0</v>
      </c>
      <c r="D23" s="79" t="n">
        <f t="normal" ca="1">SUM(D24)</f>
        <v>0</v>
      </c>
      <c r="E23" s="79" t="n">
        <f t="normal" ca="1">SUM(E24)</f>
        <v>0</v>
      </c>
      <c r="F23" s="79" t="n">
        <f t="normal" ca="1">SUM(F24)</f>
        <v>0</v>
      </c>
      <c r="G23" s="79" t="n">
        <f t="normal" ca="1">SUM(G24)</f>
        <v>0</v>
      </c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  <c r="U23" s="14" t="n"/>
      <c r="V23" s="14" t="n"/>
      <c r="W23" s="14" t="n"/>
      <c r="X23" s="14" t="n"/>
      <c r="Y23" s="14" t="n"/>
      <c r="Z23" s="14" t="n"/>
    </row>
    <row r="24" spans="1:26" ht="0" customHeight="1">
      <c r="A24" s="47" t="n"/>
      <c r="B24" s="47" t="n"/>
      <c r="C24" s="17" t="n">
        <v>2.5</v>
      </c>
      <c r="D24" s="17" t="n">
        <v>2.5</v>
      </c>
      <c r="E24" s="17" t="n">
        <v>0</v>
      </c>
      <c r="F24" s="17" t="n">
        <v>2.5</v>
      </c>
      <c r="G24" s="17" t="n">
        <v>0</v>
      </c>
    </row>
    <row r="25" spans="1:26" ht="22.5" customHeight="1">
      <c r="A25" s="78" t="s">
        <v>250</v>
      </c>
      <c r="B25" s="78" t="s">
        <v>203</v>
      </c>
      <c r="C25" s="79" t="n">
        <f t="normal" ca="1">SUM(C26)</f>
        <v>0</v>
      </c>
      <c r="D25" s="79" t="n">
        <f t="normal" ca="1">SUM(D26)</f>
        <v>0</v>
      </c>
      <c r="E25" s="79" t="n">
        <f t="normal" ca="1">SUM(E26)</f>
        <v>0</v>
      </c>
      <c r="F25" s="79" t="n">
        <f t="normal" ca="1">SUM(F26)</f>
        <v>0</v>
      </c>
      <c r="G25" s="79" t="n">
        <f t="normal" ca="1">SUM(G26)</f>
        <v>0</v>
      </c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  <c r="U25" s="14" t="n"/>
      <c r="V25" s="14" t="n"/>
      <c r="W25" s="14" t="n"/>
      <c r="X25" s="14" t="n"/>
      <c r="Y25" s="14" t="n"/>
      <c r="Z25" s="14" t="n"/>
    </row>
    <row r="26" spans="1:26" ht="0" customHeight="1">
      <c r="A26" s="47" t="n"/>
      <c r="B26" s="47" t="n"/>
      <c r="C26" s="17" t="n">
        <v>43.8</v>
      </c>
      <c r="D26" s="17" t="n">
        <v>4</v>
      </c>
      <c r="E26" s="17" t="n">
        <v>0</v>
      </c>
      <c r="F26" s="17" t="n">
        <v>4</v>
      </c>
      <c r="G26" s="17" t="n">
        <v>39.8</v>
      </c>
    </row>
    <row r="27" spans="1:26" ht="22.5" customHeight="1">
      <c r="A27" s="78" t="s">
        <v>251</v>
      </c>
      <c r="B27" s="78" t="s">
        <v>215</v>
      </c>
      <c r="C27" s="79" t="n">
        <f t="normal" ca="1">SUM(C28)</f>
        <v>0</v>
      </c>
      <c r="D27" s="79" t="n">
        <f t="normal" ca="1">SUM(D28)</f>
        <v>0</v>
      </c>
      <c r="E27" s="79" t="n">
        <f t="normal" ca="1">SUM(E28)</f>
        <v>0</v>
      </c>
      <c r="F27" s="79" t="n">
        <f t="normal" ca="1">SUM(F28)</f>
        <v>0</v>
      </c>
      <c r="G27" s="79" t="n">
        <f t="normal" ca="1">SUM(G28)</f>
        <v>0</v>
      </c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  <c r="U27" s="14" t="n"/>
      <c r="V27" s="14" t="n"/>
      <c r="W27" s="14" t="n"/>
      <c r="X27" s="14" t="n"/>
      <c r="Y27" s="14" t="n"/>
      <c r="Z27" s="14" t="n"/>
    </row>
    <row r="28" spans="1:26" ht="0" customHeight="1">
      <c r="A28" s="47" t="n"/>
      <c r="B28" s="47" t="n"/>
      <c r="C28" s="17" t="n">
        <v>10.83</v>
      </c>
      <c r="D28" s="17" t="n">
        <v>10.83</v>
      </c>
      <c r="E28" s="17" t="n">
        <v>0</v>
      </c>
      <c r="F28" s="17" t="n">
        <v>10.83</v>
      </c>
      <c r="G28" s="17" t="n">
        <v>0</v>
      </c>
    </row>
    <row r="29" spans="1:26" ht="22.5" customHeight="1">
      <c r="A29" s="77" t="s">
        <v>236</v>
      </c>
      <c r="B29" s="77" t="s">
        <v>237</v>
      </c>
      <c r="C29" s="59" t="n">
        <f t="normal" ca="1">SUM(C30,C32)</f>
        <v>0</v>
      </c>
      <c r="D29" s="59" t="n">
        <f t="normal" ca="1">SUM(D30,D32)</f>
        <v>0</v>
      </c>
      <c r="E29" s="59" t="n">
        <f t="normal" ca="1">SUM(E30,E32)</f>
        <v>0</v>
      </c>
      <c r="F29" s="59" t="n">
        <f t="normal" ca="1">SUM(F30,F32)</f>
        <v>0</v>
      </c>
      <c r="G29" s="59" t="n">
        <f t="normal" ca="1">SUM(G30,G32)</f>
        <v>0</v>
      </c>
      <c r="H29" s="60" t="n"/>
      <c r="I29" s="60" t="n"/>
      <c r="J29" s="60" t="n"/>
      <c r="K29" s="60" t="n"/>
      <c r="L29" s="60" t="n"/>
      <c r="M29" s="60" t="n"/>
      <c r="N29" s="60" t="n"/>
      <c r="O29" s="60" t="n"/>
      <c r="P29" s="60" t="n"/>
      <c r="Q29" s="60" t="n"/>
      <c r="R29" s="60" t="n"/>
      <c r="S29" s="60" t="n"/>
      <c r="T29" s="60" t="n"/>
      <c r="U29" s="60" t="n"/>
      <c r="V29" s="60" t="n"/>
      <c r="W29" s="60" t="n"/>
      <c r="X29" s="60" t="n"/>
      <c r="Y29" s="60" t="n"/>
      <c r="Z29" s="60" t="n"/>
    </row>
    <row r="30" spans="1:26" ht="22.5" customHeight="1">
      <c r="A30" s="78" t="s">
        <v>252</v>
      </c>
      <c r="B30" s="78" t="s">
        <v>170</v>
      </c>
      <c r="C30" s="79" t="n">
        <f t="normal" ca="1">SUM(C31)</f>
        <v>0</v>
      </c>
      <c r="D30" s="79" t="n">
        <f t="normal" ca="1">SUM(D31)</f>
        <v>0</v>
      </c>
      <c r="E30" s="79" t="n">
        <f t="normal" ca="1">SUM(E31)</f>
        <v>0</v>
      </c>
      <c r="F30" s="79" t="n">
        <f t="normal" ca="1">SUM(F31)</f>
        <v>0</v>
      </c>
      <c r="G30" s="79" t="n">
        <f t="normal" ca="1">SUM(G31)</f>
        <v>0</v>
      </c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  <c r="U30" s="14" t="n"/>
      <c r="V30" s="14" t="n"/>
      <c r="W30" s="14" t="n"/>
      <c r="X30" s="14" t="n"/>
      <c r="Y30" s="14" t="n"/>
      <c r="Z30" s="14" t="n"/>
    </row>
    <row r="31" spans="1:26" ht="0" customHeight="1">
      <c r="A31" s="47" t="n"/>
      <c r="B31" s="47" t="n"/>
      <c r="C31" s="17" t="n">
        <v>412.4</v>
      </c>
      <c r="D31" s="17" t="n">
        <v>412.4</v>
      </c>
      <c r="E31" s="17" t="n">
        <v>412.4</v>
      </c>
      <c r="F31" s="17" t="n">
        <v>0</v>
      </c>
      <c r="G31" s="17" t="n">
        <v>0</v>
      </c>
    </row>
    <row r="32" spans="1:26" ht="22.5" customHeight="1">
      <c r="A32" s="78" t="s">
        <v>253</v>
      </c>
      <c r="B32" s="78" t="s">
        <v>172</v>
      </c>
      <c r="C32" s="79" t="n">
        <f t="normal" ca="1">SUM(C33)</f>
        <v>0</v>
      </c>
      <c r="D32" s="79" t="n">
        <f t="normal" ca="1">SUM(D33)</f>
        <v>0</v>
      </c>
      <c r="E32" s="79" t="n">
        <f t="normal" ca="1">SUM(E33)</f>
        <v>0</v>
      </c>
      <c r="F32" s="79" t="n">
        <f t="normal" ca="1">SUM(F33)</f>
        <v>0</v>
      </c>
      <c r="G32" s="79" t="n">
        <f t="normal" ca="1">SUM(G33)</f>
        <v>0</v>
      </c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  <c r="U32" s="14" t="n"/>
      <c r="V32" s="14" t="n"/>
      <c r="W32" s="14" t="n"/>
      <c r="X32" s="14" t="n"/>
      <c r="Y32" s="14" t="n"/>
      <c r="Z32" s="14" t="n"/>
    </row>
    <row r="33" spans="1:26" ht="0" customHeight="1">
      <c r="A33" s="47" t="n"/>
      <c r="B33" s="47" t="n"/>
      <c r="C33" s="17" t="n">
        <v>36.8</v>
      </c>
      <c r="D33" s="17" t="n">
        <v>36.8</v>
      </c>
      <c r="E33" s="17" t="n">
        <v>0</v>
      </c>
      <c r="F33" s="17" t="n">
        <v>36.8</v>
      </c>
      <c r="G33" s="17" t="n">
        <v>0</v>
      </c>
    </row>
    <row r="34" spans="1:26" ht="22.5" customHeight="1">
      <c r="A34" s="77" t="s">
        <v>238</v>
      </c>
      <c r="B34" s="77" t="s">
        <v>174</v>
      </c>
      <c r="C34" s="59" t="n">
        <f t="normal" ca="1">SUM(C35)</f>
        <v>0</v>
      </c>
      <c r="D34" s="59" t="n">
        <f t="normal" ca="1">SUM(D35)</f>
        <v>0</v>
      </c>
      <c r="E34" s="59" t="n">
        <f t="normal" ca="1">SUM(E35)</f>
        <v>0</v>
      </c>
      <c r="F34" s="59" t="n">
        <f t="normal" ca="1">SUM(F35)</f>
        <v>0</v>
      </c>
      <c r="G34" s="59" t="n">
        <f t="normal" ca="1">SUM(G35)</f>
        <v>0</v>
      </c>
      <c r="H34" s="60" t="n"/>
      <c r="I34" s="60" t="n"/>
      <c r="J34" s="60" t="n"/>
      <c r="K34" s="60" t="n"/>
      <c r="L34" s="60" t="n"/>
      <c r="M34" s="60" t="n"/>
      <c r="N34" s="60" t="n"/>
      <c r="O34" s="60" t="n"/>
      <c r="P34" s="60" t="n"/>
      <c r="Q34" s="60" t="n"/>
      <c r="R34" s="60" t="n"/>
      <c r="S34" s="60" t="n"/>
      <c r="T34" s="60" t="n"/>
      <c r="U34" s="60" t="n"/>
      <c r="V34" s="60" t="n"/>
      <c r="W34" s="60" t="n"/>
      <c r="X34" s="60" t="n"/>
      <c r="Y34" s="60" t="n"/>
      <c r="Z34" s="60" t="n"/>
    </row>
    <row r="35" spans="1:26" ht="22.5" customHeight="1">
      <c r="A35" s="78" t="s">
        <v>254</v>
      </c>
      <c r="B35" s="78" t="s">
        <v>255</v>
      </c>
      <c r="C35" s="79" t="n">
        <f t="normal" ca="1">SUM(C36)</f>
        <v>0</v>
      </c>
      <c r="D35" s="79" t="n">
        <f t="normal" ca="1">SUM(D36)</f>
        <v>0</v>
      </c>
      <c r="E35" s="79" t="n">
        <f t="normal" ca="1">SUM(E36)</f>
        <v>0</v>
      </c>
      <c r="F35" s="79" t="n">
        <f t="normal" ca="1">SUM(F36)</f>
        <v>0</v>
      </c>
      <c r="G35" s="79" t="n">
        <f t="normal" ca="1">SUM(G36)</f>
        <v>0</v>
      </c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  <c r="U35" s="14" t="n"/>
      <c r="V35" s="14" t="n"/>
      <c r="W35" s="14" t="n"/>
      <c r="X35" s="14" t="n"/>
      <c r="Y35" s="14" t="n"/>
      <c r="Z35" s="14" t="n"/>
    </row>
    <row r="36" spans="1:26" ht="0" customHeight="1">
      <c r="A36" s="47" t="n"/>
      <c r="B36" s="47" t="n"/>
      <c r="C36" s="17" t="n">
        <v>49.8</v>
      </c>
      <c r="D36" s="17" t="n">
        <v>49.8</v>
      </c>
      <c r="E36" s="17" t="n">
        <v>49.8</v>
      </c>
      <c r="F36" s="17" t="n">
        <v>0</v>
      </c>
      <c r="G36" s="17" t="n">
        <v>0</v>
      </c>
    </row>
    <row r="37" spans="1:26" ht="22.5" customHeight="1">
      <c r="A37" s="80" t="n"/>
      <c r="B37" s="81" t="s">
        <v>53</v>
      </c>
      <c r="C37" s="82" t="n">
        <f t="normal" ca="1">SUM(C7,C16,C29,C34)</f>
        <v>0</v>
      </c>
      <c r="D37" s="82" t="n">
        <f t="normal" ca="1">SUM(D7,D16,D29,D34)</f>
        <v>0</v>
      </c>
      <c r="E37" s="82" t="n">
        <f t="normal" ca="1">SUM(E7,E16,E29,E34)</f>
        <v>0</v>
      </c>
      <c r="F37" s="82" t="n">
        <f t="normal" ca="1">SUM(F7,F16,F29,F34)</f>
        <v>0</v>
      </c>
      <c r="G37" s="82" t="n">
        <f t="normal" ca="1">SUM(G7,G16,G29,G34)</f>
        <v>0</v>
      </c>
    </row>
  </sheetData>
  <mergeCells count="9">
    <mergeCell ref="A2:G2"/>
    <mergeCell ref="A3:F3"/>
    <mergeCell ref="A4:B4"/>
    <mergeCell ref="C4:G4"/>
    <mergeCell ref="D5:F5"/>
    <mergeCell ref="A5:A6"/>
    <mergeCell ref="B5:B6"/>
    <mergeCell ref="C5:C6"/>
    <mergeCell ref="G5:G6"/>
  </mergeCells>
  <pageSetup/>
</worksheet>
</file>

<file path=xl/worksheets/sheet13.xml><?xml version="1.0" encoding="utf-8"?>
<worksheet xmlns="http://schemas.openxmlformats.org/spreadsheetml/2006/main" xmlns:r="http://schemas.openxmlformats.org/officeDocument/2006/relationships">
  <dimension ref="A1:Z25"/>
  <sheetViews>
    <sheetView showGridLines="0" showRuler="0" workbookViewId="0"/>
  </sheetViews>
  <sheetFormatPr defaultRowHeight="15"/>
  <cols>
    <col min="1" max="1" width="11.1428571428571" customWidth="1"/>
    <col min="2" max="2" width="11.2857142857143" customWidth="1"/>
    <col min="3" max="3" width="8.42857142857143" customWidth="1"/>
    <col min="4" max="4" width="8.57142857142857" customWidth="1"/>
    <col min="5" max="5" width="5" customWidth="1"/>
    <col min="6" max="6" width="10.7142857142857" customWidth="1"/>
    <col min="7" max="7" width="10.7142857142857" customWidth="1"/>
    <col min="8" max="8" width="10.7142857142857" customWidth="1"/>
    <col min="9" max="9" width="10.7142857142857" customWidth="1"/>
    <col min="10" max="10" width="10.7142857142857" customWidth="1"/>
    <col min="11" max="11" width="10.7142857142857" customWidth="1"/>
    <col min="12" max="12" width="10" customWidth="1"/>
    <col min="13" max="13" width="10" customWidth="1"/>
    <col min="14" max="14" width="10" customWidth="1"/>
    <col min="15" max="15" width="10.7142857142857" customWidth="1"/>
    <col min="16" max="16" width="10.7142857142857" customWidth="1"/>
    <col min="17" max="17" width="10.7142857142857" customWidth="1"/>
    <col min="18" max="18" width="10.7142857142857" customWidth="1"/>
    <col min="19" max="19" width="10.7142857142857" customWidth="1"/>
    <col min="20" max="20" width="10.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ht="15" customHeight="1">
      <c r="A1" s="83" t="n"/>
      <c r="B1" s="85" t="n"/>
      <c r="C1" s="85" t="n"/>
      <c r="D1" s="85" t="n"/>
      <c r="E1" s="85" t="n"/>
      <c r="F1" s="85" t="n"/>
      <c r="G1" s="85" t="n"/>
      <c r="H1" s="85" t="n"/>
      <c r="I1" s="85" t="n"/>
      <c r="J1" s="85" t="n"/>
      <c r="K1" s="85" t="n"/>
      <c r="L1" s="85" t="n"/>
      <c r="M1" s="85" t="n"/>
      <c r="N1" s="85" t="n"/>
      <c r="O1" s="85" t="n"/>
      <c r="P1" s="85" t="n"/>
      <c r="Q1" s="85" t="n"/>
      <c r="R1" s="85" t="n"/>
      <c r="S1" s="87" t="s">
        <v>261</v>
      </c>
      <c r="T1" s="87" t="n"/>
    </row>
    <row r="2" ht="30.75" customHeight="1">
      <c r="A2" s="84" t="s">
        <v>166</v>
      </c>
      <c r="B2" s="84" t="n"/>
      <c r="C2" s="84" t="n"/>
      <c r="D2" s="84" t="n"/>
      <c r="E2" s="84" t="n"/>
      <c r="F2" s="84" t="n"/>
      <c r="G2" s="84" t="n"/>
      <c r="H2" s="84" t="n"/>
      <c r="I2" s="84" t="n"/>
      <c r="J2" s="84" t="n"/>
      <c r="K2" s="84" t="n"/>
      <c r="L2" s="84" t="n"/>
      <c r="M2" s="84" t="n"/>
      <c r="N2" s="84" t="n"/>
      <c r="O2" s="84" t="n"/>
      <c r="P2" s="84" t="n"/>
      <c r="Q2" s="84" t="n"/>
      <c r="R2" s="84" t="n"/>
      <c r="S2" s="84" t="n"/>
      <c r="T2" s="84" t="n"/>
    </row>
    <row r="3" ht="1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25" t="n"/>
      <c r="K3" s="25" t="n"/>
      <c r="L3" s="25" t="n"/>
      <c r="M3" s="25" t="n"/>
      <c r="N3" s="25" t="n"/>
      <c r="O3" s="25" t="n"/>
      <c r="P3" s="25" t="n"/>
      <c r="Q3" s="25" t="n"/>
      <c r="R3" s="25" t="n"/>
      <c r="S3" s="88" t="s">
        <v>28</v>
      </c>
      <c r="T3" s="88" t="n"/>
    </row>
    <row r="4" ht="18.75" customHeight="1">
      <c r="A4" s="26" t="s">
        <v>51</v>
      </c>
      <c r="B4" s="26" t="s">
        <v>52</v>
      </c>
      <c r="C4" s="86" t="s">
        <v>30</v>
      </c>
      <c r="D4" s="26" t="s">
        <v>256</v>
      </c>
      <c r="E4" s="26" t="s">
        <v>257</v>
      </c>
      <c r="F4" s="26" t="s">
        <v>54</v>
      </c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</row>
    <row r="5" ht="20.25" customHeight="1">
      <c r="A5" s="26" t="n"/>
      <c r="B5" s="26" t="n"/>
      <c r="C5" s="86" t="n"/>
      <c r="D5" s="26" t="n"/>
      <c r="E5" s="26" t="n"/>
      <c r="F5" s="26" t="s">
        <v>31</v>
      </c>
      <c r="G5" s="26" t="n"/>
      <c r="H5" s="26" t="n"/>
      <c r="I5" s="26" t="s">
        <v>258</v>
      </c>
      <c r="J5" s="26" t="n"/>
      <c r="K5" s="26" t="n"/>
      <c r="L5" s="26" t="s">
        <v>259</v>
      </c>
      <c r="M5" s="26" t="n"/>
      <c r="N5" s="26" t="n"/>
      <c r="O5" s="26" t="s">
        <v>36</v>
      </c>
      <c r="P5" s="26" t="n"/>
      <c r="Q5" s="26" t="n"/>
      <c r="R5" s="26" t="s">
        <v>260</v>
      </c>
      <c r="S5" s="26" t="n"/>
      <c r="T5" s="26" t="n"/>
    </row>
    <row r="6" ht="26.25" customHeight="1">
      <c r="A6" s="26" t="n"/>
      <c r="B6" s="26" t="n"/>
      <c r="C6" s="86" t="n"/>
      <c r="D6" s="26" t="n"/>
      <c r="E6" s="26" t="n"/>
      <c r="F6" s="26" t="s">
        <v>32</v>
      </c>
      <c r="G6" s="26" t="s">
        <v>122</v>
      </c>
      <c r="H6" s="26" t="s">
        <v>123</v>
      </c>
      <c r="I6" s="26" t="s">
        <v>32</v>
      </c>
      <c r="J6" s="26" t="s">
        <v>122</v>
      </c>
      <c r="K6" s="26" t="s">
        <v>123</v>
      </c>
      <c r="L6" s="26" t="s">
        <v>32</v>
      </c>
      <c r="M6" s="26" t="s">
        <v>122</v>
      </c>
      <c r="N6" s="26" t="s">
        <v>123</v>
      </c>
      <c r="O6" s="26" t="s">
        <v>32</v>
      </c>
      <c r="P6" s="26" t="s">
        <v>122</v>
      </c>
      <c r="Q6" s="26" t="s">
        <v>123</v>
      </c>
      <c r="R6" s="26" t="s">
        <v>32</v>
      </c>
      <c r="S6" s="26" t="s">
        <v>122</v>
      </c>
      <c r="T6" s="26" t="s">
        <v>123</v>
      </c>
    </row>
    <row r="7" ht="56.25" customHeight="1">
      <c r="A7" s="42" t="n"/>
      <c r="B7" s="42" t="n"/>
      <c r="C7" s="42" t="s">
        <v>1</v>
      </c>
      <c r="D7" s="42" t="s">
        <v>228</v>
      </c>
      <c r="E7" s="42" t="n"/>
      <c r="F7" s="43" t="n">
        <v>2756.92</v>
      </c>
      <c r="G7" s="43" t="n">
        <v>1966.72</v>
      </c>
      <c r="H7" s="43" t="n">
        <v>790.2</v>
      </c>
      <c r="I7" s="43" t="n">
        <v>871.43</v>
      </c>
      <c r="J7" s="43" t="n">
        <v>800</v>
      </c>
      <c r="K7" s="43" t="n">
        <v>71.43</v>
      </c>
      <c r="L7" s="43" t="n">
        <v>186.22</v>
      </c>
      <c r="M7" s="43" t="n">
        <v>186.22</v>
      </c>
      <c r="N7" s="43" t="n">
        <v>0</v>
      </c>
      <c r="O7" s="43" t="n">
        <v>0</v>
      </c>
      <c r="P7" s="43" t="n">
        <v>0</v>
      </c>
      <c r="Q7" s="43" t="n">
        <v>0</v>
      </c>
      <c r="R7" s="43" t="n">
        <v>1699.27</v>
      </c>
      <c r="S7" s="43" t="n">
        <v>980.5</v>
      </c>
      <c r="T7" s="43" t="n">
        <v>718.77</v>
      </c>
    </row>
    <row r="8" ht="56.25" customHeight="1">
      <c r="A8" s="42" t="s">
        <v>60</v>
      </c>
      <c r="B8" s="42" t="s">
        <v>82</v>
      </c>
      <c r="C8" s="42" t="n"/>
      <c r="D8" s="42" t="n"/>
      <c r="E8" s="42" t="n"/>
      <c r="F8" s="43" t="n">
        <v>371.59</v>
      </c>
      <c r="G8" s="43" t="n">
        <v>360.76</v>
      </c>
      <c r="H8" s="43" t="n">
        <v>10.83</v>
      </c>
      <c r="I8" s="43" t="n">
        <v>185.37</v>
      </c>
      <c r="J8" s="43" t="n">
        <v>174.54</v>
      </c>
      <c r="K8" s="43" t="n">
        <v>10.83</v>
      </c>
      <c r="L8" s="43" t="n">
        <v>186.22</v>
      </c>
      <c r="M8" s="43" t="n">
        <v>186.22</v>
      </c>
      <c r="N8" s="43" t="n">
        <v>0</v>
      </c>
      <c r="O8" s="43" t="n">
        <v>0</v>
      </c>
      <c r="P8" s="43" t="n">
        <v>0</v>
      </c>
      <c r="Q8" s="43" t="n">
        <v>0</v>
      </c>
      <c r="R8" s="43" t="n">
        <v>0</v>
      </c>
      <c r="S8" s="43" t="n">
        <v>0</v>
      </c>
      <c r="T8" s="43" t="n">
        <v>0</v>
      </c>
    </row>
    <row r="9" ht="56.25" customHeight="1">
      <c r="A9" s="42" t="s">
        <v>124</v>
      </c>
      <c r="B9" s="42" t="s">
        <v>125</v>
      </c>
      <c r="C9" s="42" t="n"/>
      <c r="D9" s="42" t="n"/>
      <c r="E9" s="42" t="n"/>
      <c r="F9" s="43" t="n">
        <v>371.59</v>
      </c>
      <c r="G9" s="43" t="n">
        <v>360.76</v>
      </c>
      <c r="H9" s="43" t="n">
        <v>10.83</v>
      </c>
      <c r="I9" s="43" t="n">
        <v>185.37</v>
      </c>
      <c r="J9" s="43" t="n">
        <v>174.54</v>
      </c>
      <c r="K9" s="43" t="n">
        <v>10.83</v>
      </c>
      <c r="L9" s="43" t="n">
        <v>186.22</v>
      </c>
      <c r="M9" s="43" t="n">
        <v>186.22</v>
      </c>
      <c r="N9" s="43" t="n">
        <v>0</v>
      </c>
      <c r="O9" s="43" t="n">
        <v>0</v>
      </c>
      <c r="P9" s="43" t="n">
        <v>0</v>
      </c>
      <c r="Q9" s="43" t="n">
        <v>0</v>
      </c>
      <c r="R9" s="43" t="n">
        <v>0</v>
      </c>
      <c r="S9" s="43" t="n">
        <v>0</v>
      </c>
      <c r="T9" s="43" t="n">
        <v>0</v>
      </c>
    </row>
    <row r="10" ht="56.25" customHeight="1">
      <c r="A10" s="42" t="s">
        <v>132</v>
      </c>
      <c r="B10" s="42" t="s">
        <v>133</v>
      </c>
      <c r="C10" s="42" t="s">
        <v>1</v>
      </c>
      <c r="D10" s="42" t="s">
        <v>228</v>
      </c>
      <c r="E10" s="42" t="s">
        <v>264</v>
      </c>
      <c r="F10" s="43" t="n">
        <v>246.85</v>
      </c>
      <c r="G10" s="43" t="n">
        <v>236.02</v>
      </c>
      <c r="H10" s="43" t="n">
        <v>10.83</v>
      </c>
      <c r="I10" s="43" t="n">
        <v>60.63</v>
      </c>
      <c r="J10" s="43" t="n">
        <v>49.8</v>
      </c>
      <c r="K10" s="43" t="n">
        <v>10.83</v>
      </c>
      <c r="L10" s="43" t="n">
        <v>186.22</v>
      </c>
      <c r="M10" s="43" t="n">
        <v>186.22</v>
      </c>
      <c r="N10" s="43" t="n">
        <v>0</v>
      </c>
      <c r="O10" s="43" t="n">
        <v>0</v>
      </c>
      <c r="P10" s="43" t="n">
        <v>0</v>
      </c>
      <c r="Q10" s="43" t="n">
        <v>0</v>
      </c>
      <c r="R10" s="43" t="n">
        <v>0</v>
      </c>
      <c r="S10" s="43" t="n">
        <v>0</v>
      </c>
      <c r="T10" s="43" t="n">
        <v>0</v>
      </c>
    </row>
    <row r="11" ht="56.25" customHeight="1">
      <c r="A11" s="42" t="s">
        <v>134</v>
      </c>
      <c r="B11" s="42" t="s">
        <v>135</v>
      </c>
      <c r="C11" s="42" t="s">
        <v>1</v>
      </c>
      <c r="D11" s="42" t="s">
        <v>228</v>
      </c>
      <c r="E11" s="42" t="s">
        <v>264</v>
      </c>
      <c r="F11" s="43" t="n">
        <v>83.16</v>
      </c>
      <c r="G11" s="43" t="n">
        <v>83.16</v>
      </c>
      <c r="H11" s="43" t="n">
        <v>0</v>
      </c>
      <c r="I11" s="43" t="n">
        <v>83.16</v>
      </c>
      <c r="J11" s="43" t="n">
        <v>83.16</v>
      </c>
      <c r="K11" s="43" t="n">
        <v>0</v>
      </c>
      <c r="L11" s="43" t="n">
        <v>0</v>
      </c>
      <c r="M11" s="43" t="n">
        <v>0</v>
      </c>
      <c r="N11" s="43" t="n">
        <v>0</v>
      </c>
      <c r="O11" s="43" t="n">
        <v>0</v>
      </c>
      <c r="P11" s="43" t="n">
        <v>0</v>
      </c>
      <c r="Q11" s="43" t="n">
        <v>0</v>
      </c>
      <c r="R11" s="43" t="n">
        <v>0</v>
      </c>
      <c r="S11" s="43" t="n">
        <v>0</v>
      </c>
      <c r="T11" s="43" t="n">
        <v>0</v>
      </c>
    </row>
    <row r="12" ht="56.25" customHeight="1">
      <c r="A12" s="42" t="s">
        <v>136</v>
      </c>
      <c r="B12" s="42" t="s">
        <v>137</v>
      </c>
      <c r="C12" s="42" t="s">
        <v>1</v>
      </c>
      <c r="D12" s="42" t="s">
        <v>228</v>
      </c>
      <c r="E12" s="42" t="s">
        <v>264</v>
      </c>
      <c r="F12" s="43" t="n">
        <v>41.58</v>
      </c>
      <c r="G12" s="43" t="n">
        <v>41.58</v>
      </c>
      <c r="H12" s="43" t="n">
        <v>0</v>
      </c>
      <c r="I12" s="43" t="n">
        <v>41.58</v>
      </c>
      <c r="J12" s="43" t="n">
        <v>41.58</v>
      </c>
      <c r="K12" s="43" t="n">
        <v>0</v>
      </c>
      <c r="L12" s="43" t="n">
        <v>0</v>
      </c>
      <c r="M12" s="43" t="n">
        <v>0</v>
      </c>
      <c r="N12" s="43" t="n">
        <v>0</v>
      </c>
      <c r="O12" s="43" t="n">
        <v>0</v>
      </c>
      <c r="P12" s="43" t="n">
        <v>0</v>
      </c>
      <c r="Q12" s="43" t="n">
        <v>0</v>
      </c>
      <c r="R12" s="43" t="n">
        <v>0</v>
      </c>
      <c r="S12" s="43" t="n">
        <v>0</v>
      </c>
      <c r="T12" s="43" t="n">
        <v>0</v>
      </c>
    </row>
    <row r="13" ht="56.25" customHeight="1">
      <c r="A13" s="42" t="s">
        <v>65</v>
      </c>
      <c r="B13" s="42" t="s">
        <v>87</v>
      </c>
      <c r="C13" s="42" t="n"/>
      <c r="D13" s="42" t="n"/>
      <c r="E13" s="42" t="n"/>
      <c r="F13" s="43" t="n">
        <v>91.92</v>
      </c>
      <c r="G13" s="43" t="n">
        <v>91.92</v>
      </c>
      <c r="H13" s="43" t="n">
        <v>0</v>
      </c>
      <c r="I13" s="43" t="n">
        <v>26.92</v>
      </c>
      <c r="J13" s="43" t="n">
        <v>26.92</v>
      </c>
      <c r="K13" s="43" t="n">
        <v>0</v>
      </c>
      <c r="L13" s="43" t="n">
        <v>0</v>
      </c>
      <c r="M13" s="43" t="n">
        <v>0</v>
      </c>
      <c r="N13" s="43" t="n">
        <v>0</v>
      </c>
      <c r="O13" s="43" t="n">
        <v>0</v>
      </c>
      <c r="P13" s="43" t="n">
        <v>0</v>
      </c>
      <c r="Q13" s="43" t="n">
        <v>0</v>
      </c>
      <c r="R13" s="43" t="n">
        <v>65</v>
      </c>
      <c r="S13" s="43" t="n">
        <v>65</v>
      </c>
      <c r="T13" s="43" t="n">
        <v>0</v>
      </c>
    </row>
    <row r="14" ht="56.25" customHeight="1">
      <c r="A14" s="42" t="s">
        <v>126</v>
      </c>
      <c r="B14" s="42" t="s">
        <v>127</v>
      </c>
      <c r="C14" s="42" t="n"/>
      <c r="D14" s="42" t="n"/>
      <c r="E14" s="42" t="n"/>
      <c r="F14" s="43" t="n">
        <v>91.92</v>
      </c>
      <c r="G14" s="43" t="n">
        <v>91.92</v>
      </c>
      <c r="H14" s="43" t="n">
        <v>0</v>
      </c>
      <c r="I14" s="43" t="n">
        <v>26.92</v>
      </c>
      <c r="J14" s="43" t="n">
        <v>26.92</v>
      </c>
      <c r="K14" s="43" t="n">
        <v>0</v>
      </c>
      <c r="L14" s="43" t="n">
        <v>0</v>
      </c>
      <c r="M14" s="43" t="n">
        <v>0</v>
      </c>
      <c r="N14" s="43" t="n">
        <v>0</v>
      </c>
      <c r="O14" s="43" t="n">
        <v>0</v>
      </c>
      <c r="P14" s="43" t="n">
        <v>0</v>
      </c>
      <c r="Q14" s="43" t="n">
        <v>0</v>
      </c>
      <c r="R14" s="43" t="n">
        <v>65</v>
      </c>
      <c r="S14" s="43" t="n">
        <v>65</v>
      </c>
      <c r="T14" s="43" t="n">
        <v>0</v>
      </c>
    </row>
    <row r="15" ht="56.25" customHeight="1">
      <c r="A15" s="42" t="s">
        <v>138</v>
      </c>
      <c r="B15" s="42" t="s">
        <v>139</v>
      </c>
      <c r="C15" s="42" t="s">
        <v>1</v>
      </c>
      <c r="D15" s="42" t="s">
        <v>228</v>
      </c>
      <c r="E15" s="42" t="s">
        <v>264</v>
      </c>
      <c r="F15" s="43" t="n">
        <v>91.92</v>
      </c>
      <c r="G15" s="43" t="n">
        <v>91.92</v>
      </c>
      <c r="H15" s="43" t="n">
        <v>0</v>
      </c>
      <c r="I15" s="43" t="n">
        <v>26.92</v>
      </c>
      <c r="J15" s="43" t="n">
        <v>26.92</v>
      </c>
      <c r="K15" s="43" t="n">
        <v>0</v>
      </c>
      <c r="L15" s="43" t="n">
        <v>0</v>
      </c>
      <c r="M15" s="43" t="n">
        <v>0</v>
      </c>
      <c r="N15" s="43" t="n">
        <v>0</v>
      </c>
      <c r="O15" s="43" t="n">
        <v>0</v>
      </c>
      <c r="P15" s="43" t="n">
        <v>0</v>
      </c>
      <c r="Q15" s="43" t="n">
        <v>0</v>
      </c>
      <c r="R15" s="43" t="n">
        <v>65</v>
      </c>
      <c r="S15" s="43" t="n">
        <v>65</v>
      </c>
      <c r="T15" s="43" t="n">
        <v>0</v>
      </c>
    </row>
    <row r="16" ht="56.25" customHeight="1">
      <c r="A16" s="42" t="s">
        <v>68</v>
      </c>
      <c r="B16" s="42" t="s">
        <v>90</v>
      </c>
      <c r="C16" s="42" t="n"/>
      <c r="D16" s="42" t="n"/>
      <c r="E16" s="42" t="n"/>
      <c r="F16" s="43" t="n">
        <v>2138.17</v>
      </c>
      <c r="G16" s="43" t="n">
        <v>1358.8</v>
      </c>
      <c r="H16" s="43" t="n">
        <v>779.37</v>
      </c>
      <c r="I16" s="43" t="n">
        <v>586.9</v>
      </c>
      <c r="J16" s="43" t="n">
        <v>526.3</v>
      </c>
      <c r="K16" s="43" t="n">
        <v>60.6</v>
      </c>
      <c r="L16" s="43" t="n">
        <v>0</v>
      </c>
      <c r="M16" s="43" t="n">
        <v>0</v>
      </c>
      <c r="N16" s="43" t="n">
        <v>0</v>
      </c>
      <c r="O16" s="43" t="n">
        <v>0</v>
      </c>
      <c r="P16" s="43" t="n">
        <v>0</v>
      </c>
      <c r="Q16" s="43" t="n">
        <v>0</v>
      </c>
      <c r="R16" s="43" t="n">
        <v>1551.27</v>
      </c>
      <c r="S16" s="43" t="n">
        <v>832.5</v>
      </c>
      <c r="T16" s="43" t="n">
        <v>718.77</v>
      </c>
    </row>
    <row r="17" spans="1:20" ht="56.25" customHeight="1">
      <c r="A17" s="42" t="s">
        <v>128</v>
      </c>
      <c r="B17" s="42" t="s">
        <v>129</v>
      </c>
      <c r="C17" s="42" t="n"/>
      <c r="D17" s="42" t="n"/>
      <c r="E17" s="42" t="n"/>
      <c r="F17" s="43" t="n">
        <v>2138.17</v>
      </c>
      <c r="G17" s="43" t="n">
        <v>1358.8</v>
      </c>
      <c r="H17" s="43" t="n">
        <v>779.37</v>
      </c>
      <c r="I17" s="43" t="n">
        <v>586.9</v>
      </c>
      <c r="J17" s="43" t="n">
        <v>526.3</v>
      </c>
      <c r="K17" s="43" t="n">
        <v>60.6</v>
      </c>
      <c r="L17" s="43" t="n">
        <v>0</v>
      </c>
      <c r="M17" s="43" t="n">
        <v>0</v>
      </c>
      <c r="N17" s="43" t="n">
        <v>0</v>
      </c>
      <c r="O17" s="43" t="n">
        <v>0</v>
      </c>
      <c r="P17" s="43" t="n">
        <v>0</v>
      </c>
      <c r="Q17" s="43" t="n">
        <v>0</v>
      </c>
      <c r="R17" s="43" t="n">
        <v>1551.27</v>
      </c>
      <c r="S17" s="43" t="n">
        <v>832.5</v>
      </c>
      <c r="T17" s="43" t="n">
        <v>718.77</v>
      </c>
    </row>
    <row r="18" spans="1:20" ht="56.25" customHeight="1">
      <c r="A18" s="42" t="s">
        <v>140</v>
      </c>
      <c r="B18" s="42" t="s">
        <v>141</v>
      </c>
      <c r="C18" s="42" t="s">
        <v>1</v>
      </c>
      <c r="D18" s="42" t="s">
        <v>228</v>
      </c>
      <c r="E18" s="42" t="s">
        <v>264</v>
      </c>
      <c r="F18" s="43" t="n">
        <v>418.72</v>
      </c>
      <c r="G18" s="43" t="n">
        <v>372.9</v>
      </c>
      <c r="H18" s="43" t="n">
        <v>45.82</v>
      </c>
      <c r="I18" s="43" t="n">
        <v>274.2</v>
      </c>
      <c r="J18" s="43" t="n">
        <v>250.4</v>
      </c>
      <c r="K18" s="43" t="n">
        <v>23.8</v>
      </c>
      <c r="L18" s="43" t="n">
        <v>0</v>
      </c>
      <c r="M18" s="43" t="n">
        <v>0</v>
      </c>
      <c r="N18" s="43" t="n">
        <v>0</v>
      </c>
      <c r="O18" s="43" t="n">
        <v>0</v>
      </c>
      <c r="P18" s="43" t="n">
        <v>0</v>
      </c>
      <c r="Q18" s="43" t="n">
        <v>0</v>
      </c>
      <c r="R18" s="43" t="n">
        <v>144.52</v>
      </c>
      <c r="S18" s="43" t="n">
        <v>122.5</v>
      </c>
      <c r="T18" s="43" t="n">
        <v>22.02</v>
      </c>
    </row>
    <row r="19" spans="1:20" ht="56.25" customHeight="1">
      <c r="A19" s="42" t="s">
        <v>142</v>
      </c>
      <c r="B19" s="42" t="s">
        <v>143</v>
      </c>
      <c r="C19" s="42" t="s">
        <v>1</v>
      </c>
      <c r="D19" s="42" t="s">
        <v>228</v>
      </c>
      <c r="E19" s="42" t="s">
        <v>264</v>
      </c>
      <c r="F19" s="43" t="n">
        <v>1099.45</v>
      </c>
      <c r="G19" s="43" t="n">
        <v>625.9</v>
      </c>
      <c r="H19" s="43" t="n">
        <v>473.55</v>
      </c>
      <c r="I19" s="43" t="n">
        <v>312.7</v>
      </c>
      <c r="J19" s="43" t="n">
        <v>275.9</v>
      </c>
      <c r="K19" s="43" t="n">
        <v>36.8</v>
      </c>
      <c r="L19" s="43" t="n">
        <v>0</v>
      </c>
      <c r="M19" s="43" t="n">
        <v>0</v>
      </c>
      <c r="N19" s="43" t="n">
        <v>0</v>
      </c>
      <c r="O19" s="43" t="n">
        <v>0</v>
      </c>
      <c r="P19" s="43" t="n">
        <v>0</v>
      </c>
      <c r="Q19" s="43" t="n">
        <v>0</v>
      </c>
      <c r="R19" s="43" t="n">
        <v>786.75</v>
      </c>
      <c r="S19" s="43" t="n">
        <v>350</v>
      </c>
      <c r="T19" s="43" t="n">
        <v>436.75</v>
      </c>
    </row>
    <row r="20" spans="1:20" ht="56.25" customHeight="1">
      <c r="A20" s="42" t="s">
        <v>262</v>
      </c>
      <c r="B20" s="42" t="s">
        <v>263</v>
      </c>
      <c r="C20" s="42" t="s">
        <v>1</v>
      </c>
      <c r="D20" s="42" t="s">
        <v>228</v>
      </c>
      <c r="E20" s="42" t="s">
        <v>264</v>
      </c>
      <c r="F20" s="43" t="n">
        <v>620</v>
      </c>
      <c r="G20" s="43" t="n">
        <v>360</v>
      </c>
      <c r="H20" s="43" t="n">
        <v>260</v>
      </c>
      <c r="I20" s="43" t="n">
        <v>0</v>
      </c>
      <c r="J20" s="43" t="n">
        <v>0</v>
      </c>
      <c r="K20" s="43" t="n">
        <v>0</v>
      </c>
      <c r="L20" s="43" t="n">
        <v>0</v>
      </c>
      <c r="M20" s="43" t="n">
        <v>0</v>
      </c>
      <c r="N20" s="43" t="n">
        <v>0</v>
      </c>
      <c r="O20" s="43" t="n">
        <v>0</v>
      </c>
      <c r="P20" s="43" t="n">
        <v>0</v>
      </c>
      <c r="Q20" s="43" t="n">
        <v>0</v>
      </c>
      <c r="R20" s="43" t="n">
        <v>620</v>
      </c>
      <c r="S20" s="43" t="n">
        <v>360</v>
      </c>
      <c r="T20" s="43" t="n">
        <v>260</v>
      </c>
    </row>
    <row r="21" spans="1:20" ht="56.25" customHeight="1">
      <c r="A21" s="42" t="s">
        <v>78</v>
      </c>
      <c r="B21" s="42" t="s">
        <v>100</v>
      </c>
      <c r="C21" s="42" t="n"/>
      <c r="D21" s="42" t="n"/>
      <c r="E21" s="42" t="n"/>
      <c r="F21" s="43" t="n">
        <v>155.24</v>
      </c>
      <c r="G21" s="43" t="n">
        <v>155.24</v>
      </c>
      <c r="H21" s="43" t="n">
        <v>0</v>
      </c>
      <c r="I21" s="43" t="n">
        <v>72.24</v>
      </c>
      <c r="J21" s="43" t="n">
        <v>72.24</v>
      </c>
      <c r="K21" s="43" t="n">
        <v>0</v>
      </c>
      <c r="L21" s="43" t="n">
        <v>0</v>
      </c>
      <c r="M21" s="43" t="n">
        <v>0</v>
      </c>
      <c r="N21" s="43" t="n">
        <v>0</v>
      </c>
      <c r="O21" s="43" t="n">
        <v>0</v>
      </c>
      <c r="P21" s="43" t="n">
        <v>0</v>
      </c>
      <c r="Q21" s="43" t="n">
        <v>0</v>
      </c>
      <c r="R21" s="43" t="n">
        <v>83</v>
      </c>
      <c r="S21" s="43" t="n">
        <v>83</v>
      </c>
      <c r="T21" s="43" t="n">
        <v>0</v>
      </c>
    </row>
    <row r="22" spans="1:20" ht="56.25" customHeight="1">
      <c r="A22" s="42" t="s">
        <v>130</v>
      </c>
      <c r="B22" s="42" t="s">
        <v>131</v>
      </c>
      <c r="C22" s="42" t="n"/>
      <c r="D22" s="42" t="n"/>
      <c r="E22" s="42" t="n"/>
      <c r="F22" s="43" t="n">
        <v>155.24</v>
      </c>
      <c r="G22" s="43" t="n">
        <v>155.24</v>
      </c>
      <c r="H22" s="43" t="n">
        <v>0</v>
      </c>
      <c r="I22" s="43" t="n">
        <v>72.24</v>
      </c>
      <c r="J22" s="43" t="n">
        <v>72.24</v>
      </c>
      <c r="K22" s="43" t="n">
        <v>0</v>
      </c>
      <c r="L22" s="43" t="n">
        <v>0</v>
      </c>
      <c r="M22" s="43" t="n">
        <v>0</v>
      </c>
      <c r="N22" s="43" t="n">
        <v>0</v>
      </c>
      <c r="O22" s="43" t="n">
        <v>0</v>
      </c>
      <c r="P22" s="43" t="n">
        <v>0</v>
      </c>
      <c r="Q22" s="43" t="n">
        <v>0</v>
      </c>
      <c r="R22" s="43" t="n">
        <v>83</v>
      </c>
      <c r="S22" s="43" t="n">
        <v>83</v>
      </c>
      <c r="T22" s="43" t="n">
        <v>0</v>
      </c>
    </row>
    <row r="23" spans="1:20" ht="56.25" customHeight="1">
      <c r="A23" s="42" t="s">
        <v>154</v>
      </c>
      <c r="B23" s="42" t="s">
        <v>155</v>
      </c>
      <c r="C23" s="42" t="s">
        <v>1</v>
      </c>
      <c r="D23" s="42" t="s">
        <v>228</v>
      </c>
      <c r="E23" s="42" t="s">
        <v>264</v>
      </c>
      <c r="F23" s="43" t="n">
        <v>107.84</v>
      </c>
      <c r="G23" s="43" t="n">
        <v>107.84</v>
      </c>
      <c r="H23" s="43" t="n">
        <v>0</v>
      </c>
      <c r="I23" s="43" t="n">
        <v>24.84</v>
      </c>
      <c r="J23" s="43" t="n">
        <v>24.84</v>
      </c>
      <c r="K23" s="43" t="n">
        <v>0</v>
      </c>
      <c r="L23" s="43" t="n">
        <v>0</v>
      </c>
      <c r="M23" s="43" t="n">
        <v>0</v>
      </c>
      <c r="N23" s="43" t="n">
        <v>0</v>
      </c>
      <c r="O23" s="43" t="n">
        <v>0</v>
      </c>
      <c r="P23" s="43" t="n">
        <v>0</v>
      </c>
      <c r="Q23" s="43" t="n">
        <v>0</v>
      </c>
      <c r="R23" s="43" t="n">
        <v>83</v>
      </c>
      <c r="S23" s="43" t="n">
        <v>83</v>
      </c>
      <c r="T23" s="43" t="n">
        <v>0</v>
      </c>
    </row>
    <row r="24" spans="1:20" ht="56.25" customHeight="1">
      <c r="A24" s="42" t="s">
        <v>156</v>
      </c>
      <c r="B24" s="42" t="s">
        <v>157</v>
      </c>
      <c r="C24" s="42" t="s">
        <v>1</v>
      </c>
      <c r="D24" s="42" t="s">
        <v>228</v>
      </c>
      <c r="E24" s="42" t="s">
        <v>264</v>
      </c>
      <c r="F24" s="43" t="n">
        <v>47.4</v>
      </c>
      <c r="G24" s="43" t="n">
        <v>47.4</v>
      </c>
      <c r="H24" s="43" t="n">
        <v>0</v>
      </c>
      <c r="I24" s="43" t="n">
        <v>47.4</v>
      </c>
      <c r="J24" s="43" t="n">
        <v>47.4</v>
      </c>
      <c r="K24" s="43" t="n">
        <v>0</v>
      </c>
      <c r="L24" s="43" t="n">
        <v>0</v>
      </c>
      <c r="M24" s="43" t="n">
        <v>0</v>
      </c>
      <c r="N24" s="43" t="n">
        <v>0</v>
      </c>
      <c r="O24" s="43" t="n">
        <v>0</v>
      </c>
      <c r="P24" s="43" t="n">
        <v>0</v>
      </c>
      <c r="Q24" s="43" t="n">
        <v>0</v>
      </c>
      <c r="R24" s="43" t="n">
        <v>0</v>
      </c>
      <c r="S24" s="43" t="n">
        <v>0</v>
      </c>
      <c r="T24" s="43" t="n">
        <v>0</v>
      </c>
    </row>
    <row r="25" spans="1:20" ht="56.25" customHeight="1">
      <c r="A25" s="89" t="n"/>
      <c r="B25" s="89" t="s">
        <v>53</v>
      </c>
      <c r="C25" s="89" t="n"/>
      <c r="D25" s="89" t="n"/>
      <c r="E25" s="89" t="n"/>
      <c r="F25" s="40" t="n">
        <v>2756.92</v>
      </c>
      <c r="G25" s="40" t="n">
        <v>1966.72</v>
      </c>
      <c r="H25" s="40" t="n">
        <v>790.2</v>
      </c>
      <c r="I25" s="40" t="n">
        <v>871.43</v>
      </c>
      <c r="J25" s="40" t="n">
        <v>800</v>
      </c>
      <c r="K25" s="40" t="n">
        <v>71.43</v>
      </c>
      <c r="L25" s="40" t="n">
        <v>186.22</v>
      </c>
      <c r="M25" s="40" t="n">
        <v>186.22</v>
      </c>
      <c r="N25" s="40" t="n">
        <v>0</v>
      </c>
      <c r="O25" s="40" t="n">
        <v>0</v>
      </c>
      <c r="P25" s="40" t="n">
        <v>0</v>
      </c>
      <c r="Q25" s="40" t="n">
        <v>0</v>
      </c>
      <c r="R25" s="40" t="n">
        <v>1699.27</v>
      </c>
      <c r="S25" s="40" t="n">
        <v>980.5</v>
      </c>
      <c r="T25" s="40" t="n">
        <v>718.77</v>
      </c>
    </row>
  </sheetData>
  <mergeCells count="15">
    <mergeCell ref="S1:T1"/>
    <mergeCell ref="A2:T2"/>
    <mergeCell ref="A3:R3"/>
    <mergeCell ref="S3:T3"/>
    <mergeCell ref="F4:T4"/>
    <mergeCell ref="A4:A6"/>
    <mergeCell ref="B4:B6"/>
    <mergeCell ref="D4:D6"/>
    <mergeCell ref="E4:E6"/>
    <mergeCell ref="C4:C6"/>
    <mergeCell ref="F5:H5"/>
    <mergeCell ref="I5:K5"/>
    <mergeCell ref="L5:N5"/>
    <mergeCell ref="O5:Q5"/>
    <mergeCell ref="R5:T5"/>
  </mergeCells>
  <pageSetup/>
</worksheet>
</file>

<file path=xl/worksheets/sheet14.xml><?xml version="1.0" encoding="utf-8"?>
<worksheet xmlns="http://schemas.openxmlformats.org/spreadsheetml/2006/main" xmlns:r="http://schemas.openxmlformats.org/officeDocument/2006/relationships">
  <dimension ref="A1:Z21"/>
  <sheetViews>
    <sheetView showGridLines="0" showRuler="0" workbookViewId="0"/>
  </sheetViews>
  <sheetFormatPr defaultRowHeight="15"/>
  <cols>
    <col min="1" max="1" width="13" customWidth="1"/>
    <col min="2" max="2" width="14.2857142857143" customWidth="1"/>
    <col min="3" max="3" width="20.5714285714286" customWidth="1"/>
    <col min="4" max="4" width="19" customWidth="1"/>
    <col min="5" max="5" width="23.7142857142857" customWidth="1"/>
    <col min="6" max="6" width="5" customWidth="1"/>
    <col min="7" max="7" width="5" customWidth="1"/>
    <col min="8" max="8" width="13.5714285714286" customWidth="1"/>
    <col min="9" max="9" width="13.5714285714286" customWidth="1"/>
    <col min="10" max="10" width="13.5714285714286" customWidth="1"/>
    <col min="11" max="11" width="13.5714285714286" customWidth="1"/>
    <col min="12" max="12" width="13.5714285714286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ht="18" customHeight="1">
      <c r="L1" s="23" t="s">
        <v>272</v>
      </c>
    </row>
    <row r="2" ht="33.75" customHeight="1">
      <c r="A2" s="19" t="s">
        <v>265</v>
      </c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</row>
    <row r="3" ht="16.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25" t="n"/>
      <c r="K3" s="25" t="n"/>
      <c r="L3" s="35" t="s">
        <v>28</v>
      </c>
      <c r="M3" s="30" t="n"/>
      <c r="N3" s="30" t="n"/>
      <c r="O3" s="30" t="n"/>
      <c r="P3" s="30" t="n"/>
      <c r="Q3" s="30" t="n"/>
      <c r="R3" s="30" t="n"/>
      <c r="S3" s="30" t="n"/>
      <c r="T3" s="30" t="n"/>
      <c r="U3" s="30" t="n"/>
      <c r="V3" s="30" t="n"/>
      <c r="W3" s="30" t="n"/>
      <c r="X3" s="30" t="n"/>
      <c r="Y3" s="30" t="n"/>
      <c r="Z3" s="30" t="n"/>
    </row>
    <row r="4" ht="27" customHeight="1">
      <c r="A4" s="26" t="s">
        <v>51</v>
      </c>
      <c r="B4" s="26" t="s">
        <v>52</v>
      </c>
      <c r="C4" s="26" t="s">
        <v>267</v>
      </c>
      <c r="D4" s="26" t="s">
        <v>268</v>
      </c>
      <c r="E4" s="26" t="s">
        <v>269</v>
      </c>
      <c r="F4" s="26" t="s">
        <v>270</v>
      </c>
      <c r="G4" s="26" t="s">
        <v>271</v>
      </c>
      <c r="H4" s="26" t="s">
        <v>31</v>
      </c>
      <c r="I4" s="26" t="s">
        <v>258</v>
      </c>
      <c r="J4" s="26" t="s">
        <v>259</v>
      </c>
      <c r="K4" s="26" t="s">
        <v>36</v>
      </c>
      <c r="L4" s="26" t="s">
        <v>260</v>
      </c>
      <c r="M4" s="30" t="n"/>
      <c r="N4" s="30" t="n"/>
      <c r="O4" s="30" t="n"/>
      <c r="P4" s="30" t="n"/>
      <c r="Q4" s="30" t="n"/>
      <c r="R4" s="30" t="n"/>
      <c r="S4" s="30" t="n"/>
      <c r="T4" s="30" t="n"/>
      <c r="U4" s="30" t="n"/>
      <c r="V4" s="30" t="n"/>
      <c r="W4" s="30" t="n"/>
      <c r="X4" s="30" t="n"/>
      <c r="Y4" s="30" t="n"/>
      <c r="Z4" s="30" t="n"/>
    </row>
    <row r="5" ht="31.5" customHeight="1">
      <c r="A5" s="26" t="n"/>
      <c r="B5" s="26" t="n"/>
      <c r="C5" s="26" t="n"/>
      <c r="D5" s="26" t="n"/>
      <c r="E5" s="26" t="n"/>
      <c r="F5" s="26" t="n"/>
      <c r="G5" s="26" t="n"/>
      <c r="H5" s="26" t="n"/>
      <c r="I5" s="26" t="n"/>
      <c r="J5" s="26" t="n"/>
      <c r="K5" s="26" t="n"/>
      <c r="L5" s="26" t="n"/>
      <c r="M5" s="30" t="n"/>
      <c r="N5" s="30" t="n"/>
      <c r="O5" s="30" t="n"/>
      <c r="P5" s="30" t="n"/>
      <c r="Q5" s="30" t="n"/>
      <c r="R5" s="30" t="n"/>
      <c r="S5" s="30" t="n"/>
      <c r="T5" s="30" t="n"/>
      <c r="U5" s="30" t="n"/>
      <c r="V5" s="30" t="n"/>
      <c r="W5" s="30" t="n"/>
      <c r="X5" s="30" t="n"/>
      <c r="Y5" s="30" t="n"/>
      <c r="Z5" s="30" t="n"/>
    </row>
    <row r="6" ht="31.5" customHeight="1">
      <c r="A6" s="90" t="s">
        <v>68</v>
      </c>
      <c r="B6" s="42" t="s">
        <v>90</v>
      </c>
      <c r="C6" s="42" t="n"/>
      <c r="D6" s="90" t="n"/>
      <c r="E6" s="42" t="n"/>
      <c r="F6" s="90" t="n"/>
      <c r="G6" s="90" t="n"/>
      <c r="H6" s="31" t="n">
        <v>1056.68</v>
      </c>
      <c r="I6" s="31" t="n">
        <v>81.38</v>
      </c>
      <c r="J6" s="31" t="n">
        <v>0</v>
      </c>
      <c r="K6" s="31" t="n">
        <v>0</v>
      </c>
      <c r="L6" s="31" t="n">
        <v>975.3</v>
      </c>
      <c r="M6" s="30" t="n"/>
      <c r="N6" s="30" t="n"/>
      <c r="O6" s="30" t="n"/>
      <c r="P6" s="30" t="n"/>
      <c r="Q6" s="30" t="n"/>
      <c r="R6" s="30" t="n"/>
      <c r="S6" s="30" t="n"/>
      <c r="T6" s="30" t="n"/>
      <c r="U6" s="30" t="n"/>
      <c r="V6" s="30" t="n"/>
      <c r="W6" s="30" t="n"/>
      <c r="X6" s="30" t="n"/>
      <c r="Y6" s="30" t="n"/>
      <c r="Z6" s="30" t="n"/>
    </row>
    <row r="7" ht="31.5" customHeight="1">
      <c r="A7" s="90" t="s">
        <v>128</v>
      </c>
      <c r="B7" s="42" t="s">
        <v>129</v>
      </c>
      <c r="C7" s="42" t="n"/>
      <c r="D7" s="90" t="n"/>
      <c r="E7" s="42" t="n"/>
      <c r="F7" s="90" t="n"/>
      <c r="G7" s="90" t="n"/>
      <c r="H7" s="31" t="n">
        <v>1056.68</v>
      </c>
      <c r="I7" s="31" t="n">
        <v>81.38</v>
      </c>
      <c r="J7" s="31" t="n">
        <v>0</v>
      </c>
      <c r="K7" s="31" t="n">
        <v>0</v>
      </c>
      <c r="L7" s="31" t="n">
        <v>975.3</v>
      </c>
      <c r="M7" s="30" t="n"/>
      <c r="N7" s="30" t="n"/>
      <c r="O7" s="30" t="n"/>
      <c r="P7" s="30" t="n"/>
      <c r="Q7" s="30" t="n"/>
      <c r="R7" s="30" t="n"/>
      <c r="S7" s="30" t="n"/>
      <c r="T7" s="30" t="n"/>
      <c r="U7" s="30" t="n"/>
      <c r="V7" s="30" t="n"/>
      <c r="W7" s="30" t="n"/>
      <c r="X7" s="30" t="n"/>
      <c r="Y7" s="30" t="n"/>
      <c r="Z7" s="30" t="n"/>
    </row>
    <row r="8" ht="31.5" customHeight="1">
      <c r="A8" s="90" t="n"/>
      <c r="B8" s="42" t="n"/>
      <c r="C8" s="42" t="s">
        <v>273</v>
      </c>
      <c r="D8" s="90" t="s">
        <v>286</v>
      </c>
      <c r="E8" s="42" t="n"/>
      <c r="F8" s="90" t="n"/>
      <c r="G8" s="90" t="n"/>
      <c r="H8" s="31" t="n">
        <v>1024.08</v>
      </c>
      <c r="I8" s="31" t="n">
        <v>48.78</v>
      </c>
      <c r="J8" s="31" t="n">
        <v>0</v>
      </c>
      <c r="K8" s="31" t="n">
        <v>0</v>
      </c>
      <c r="L8" s="31" t="n">
        <v>975.3</v>
      </c>
      <c r="M8" s="30" t="n"/>
      <c r="N8" s="30" t="n"/>
      <c r="O8" s="30" t="n"/>
      <c r="P8" s="30" t="n"/>
      <c r="Q8" s="30" t="n"/>
      <c r="R8" s="30" t="n"/>
      <c r="S8" s="30" t="n"/>
      <c r="T8" s="30" t="n"/>
      <c r="U8" s="30" t="n"/>
      <c r="V8" s="30" t="n"/>
      <c r="W8" s="30" t="n"/>
      <c r="X8" s="30" t="n"/>
      <c r="Y8" s="30" t="n"/>
      <c r="Z8" s="30" t="n"/>
    </row>
    <row r="9" ht="31.5" customHeight="1">
      <c r="A9" s="90" t="s">
        <v>144</v>
      </c>
      <c r="B9" s="42" t="s">
        <v>145</v>
      </c>
      <c r="C9" s="42" t="s">
        <v>274</v>
      </c>
      <c r="D9" s="90" t="s">
        <v>287</v>
      </c>
      <c r="E9" s="42" t="s">
        <v>1</v>
      </c>
      <c r="F9" s="90" t="s">
        <v>264</v>
      </c>
      <c r="G9" s="90" t="s">
        <v>299</v>
      </c>
      <c r="H9" s="31" t="n">
        <v>200</v>
      </c>
      <c r="I9" s="31" t="n">
        <v>0</v>
      </c>
      <c r="J9" s="31" t="n">
        <v>0</v>
      </c>
      <c r="K9" s="31" t="n">
        <v>0</v>
      </c>
      <c r="L9" s="31" t="n">
        <v>200</v>
      </c>
      <c r="M9" s="30" t="n"/>
      <c r="N9" s="30" t="n"/>
      <c r="O9" s="30" t="n"/>
      <c r="P9" s="30" t="n"/>
      <c r="Q9" s="30" t="n"/>
      <c r="R9" s="30" t="n"/>
      <c r="S9" s="30" t="n"/>
      <c r="T9" s="30" t="n"/>
      <c r="U9" s="30" t="n"/>
      <c r="V9" s="30" t="n"/>
      <c r="W9" s="30" t="n"/>
      <c r="X9" s="30" t="n"/>
      <c r="Y9" s="30" t="n"/>
      <c r="Z9" s="30" t="n"/>
    </row>
    <row r="10" ht="31.5" customHeight="1">
      <c r="A10" s="90" t="s">
        <v>144</v>
      </c>
      <c r="B10" s="42" t="s">
        <v>145</v>
      </c>
      <c r="C10" s="42" t="s">
        <v>275</v>
      </c>
      <c r="D10" s="90" t="s">
        <v>288</v>
      </c>
      <c r="E10" s="42" t="s">
        <v>1</v>
      </c>
      <c r="F10" s="90" t="s">
        <v>264</v>
      </c>
      <c r="G10" s="90" t="s">
        <v>299</v>
      </c>
      <c r="H10" s="31" t="n">
        <v>405.3</v>
      </c>
      <c r="I10" s="31" t="n">
        <v>0</v>
      </c>
      <c r="J10" s="31" t="n">
        <v>0</v>
      </c>
      <c r="K10" s="31" t="n">
        <v>0</v>
      </c>
      <c r="L10" s="31" t="n">
        <v>405.3</v>
      </c>
      <c r="M10" s="30" t="n"/>
      <c r="N10" s="30" t="n"/>
      <c r="O10" s="30" t="n"/>
      <c r="P10" s="30" t="n"/>
      <c r="Q10" s="30" t="n"/>
      <c r="R10" s="30" t="n"/>
      <c r="S10" s="30" t="n"/>
      <c r="T10" s="30" t="n"/>
      <c r="U10" s="30" t="n"/>
      <c r="V10" s="30" t="n"/>
      <c r="W10" s="30" t="n"/>
      <c r="X10" s="30" t="n"/>
      <c r="Y10" s="30" t="n"/>
      <c r="Z10" s="30" t="n"/>
    </row>
    <row r="11" ht="31.5" customHeight="1">
      <c r="A11" s="90" t="s">
        <v>144</v>
      </c>
      <c r="B11" s="42" t="s">
        <v>145</v>
      </c>
      <c r="C11" s="42" t="s">
        <v>276</v>
      </c>
      <c r="D11" s="90" t="s">
        <v>289</v>
      </c>
      <c r="E11" s="42" t="s">
        <v>1</v>
      </c>
      <c r="F11" s="90" t="s">
        <v>264</v>
      </c>
      <c r="G11" s="90" t="s">
        <v>299</v>
      </c>
      <c r="H11" s="31" t="n">
        <v>312</v>
      </c>
      <c r="I11" s="31" t="n">
        <v>0</v>
      </c>
      <c r="J11" s="31" t="n">
        <v>0</v>
      </c>
      <c r="K11" s="31" t="n">
        <v>0</v>
      </c>
      <c r="L11" s="31" t="n">
        <v>312</v>
      </c>
      <c r="M11" s="30" t="n"/>
      <c r="N11" s="30" t="n"/>
      <c r="O11" s="30" t="n"/>
      <c r="P11" s="30" t="n"/>
      <c r="Q11" s="30" t="n"/>
      <c r="R11" s="30" t="n"/>
      <c r="S11" s="30" t="n"/>
      <c r="T11" s="30" t="n"/>
      <c r="U11" s="30" t="n"/>
      <c r="V11" s="30" t="n"/>
      <c r="W11" s="30" t="n"/>
      <c r="X11" s="30" t="n"/>
      <c r="Y11" s="30" t="n"/>
      <c r="Z11" s="30" t="n"/>
    </row>
    <row r="12" ht="31.5" customHeight="1">
      <c r="A12" s="90" t="s">
        <v>144</v>
      </c>
      <c r="B12" s="42" t="s">
        <v>145</v>
      </c>
      <c r="C12" s="42" t="s">
        <v>277</v>
      </c>
      <c r="D12" s="90" t="s">
        <v>290</v>
      </c>
      <c r="E12" s="42" t="s">
        <v>1</v>
      </c>
      <c r="F12" s="90" t="s">
        <v>264</v>
      </c>
      <c r="G12" s="90" t="s">
        <v>299</v>
      </c>
      <c r="H12" s="31" t="n">
        <v>42.98</v>
      </c>
      <c r="I12" s="31" t="n">
        <v>42.98</v>
      </c>
      <c r="J12" s="31" t="n">
        <v>0</v>
      </c>
      <c r="K12" s="31" t="n">
        <v>0</v>
      </c>
      <c r="L12" s="31" t="n">
        <v>0</v>
      </c>
      <c r="M12" s="30" t="n"/>
      <c r="N12" s="30" t="n"/>
      <c r="O12" s="30" t="n"/>
      <c r="P12" s="30" t="n"/>
      <c r="Q12" s="30" t="n"/>
      <c r="R12" s="30" t="n"/>
      <c r="S12" s="30" t="n"/>
      <c r="T12" s="30" t="n"/>
      <c r="U12" s="30" t="n"/>
      <c r="V12" s="30" t="n"/>
      <c r="W12" s="30" t="n"/>
      <c r="X12" s="30" t="n"/>
      <c r="Y12" s="30" t="n"/>
      <c r="Z12" s="30" t="n"/>
    </row>
    <row r="13" ht="31.5" customHeight="1">
      <c r="A13" s="90" t="s">
        <v>144</v>
      </c>
      <c r="B13" s="42" t="s">
        <v>145</v>
      </c>
      <c r="C13" s="42" t="s">
        <v>278</v>
      </c>
      <c r="D13" s="90" t="s">
        <v>291</v>
      </c>
      <c r="E13" s="42" t="s">
        <v>1</v>
      </c>
      <c r="F13" s="90" t="s">
        <v>264</v>
      </c>
      <c r="G13" s="90" t="s">
        <v>299</v>
      </c>
      <c r="H13" s="31" t="n">
        <v>58</v>
      </c>
      <c r="I13" s="31" t="n">
        <v>0</v>
      </c>
      <c r="J13" s="31" t="n">
        <v>0</v>
      </c>
      <c r="K13" s="31" t="n">
        <v>0</v>
      </c>
      <c r="L13" s="31" t="n">
        <v>58</v>
      </c>
      <c r="M13" s="30" t="n"/>
      <c r="N13" s="30" t="n"/>
      <c r="O13" s="30" t="n"/>
      <c r="P13" s="30" t="n"/>
      <c r="Q13" s="30" t="n"/>
      <c r="R13" s="30" t="n"/>
      <c r="S13" s="30" t="n"/>
      <c r="T13" s="30" t="n"/>
      <c r="U13" s="30" t="n"/>
      <c r="V13" s="30" t="n"/>
      <c r="W13" s="30" t="n"/>
      <c r="X13" s="30" t="n"/>
      <c r="Y13" s="30" t="n"/>
      <c r="Z13" s="30" t="n"/>
    </row>
    <row r="14" ht="31.5" customHeight="1">
      <c r="A14" s="90" t="s">
        <v>152</v>
      </c>
      <c r="B14" s="42" t="s">
        <v>153</v>
      </c>
      <c r="C14" s="42" t="s">
        <v>279</v>
      </c>
      <c r="D14" s="90" t="s">
        <v>292</v>
      </c>
      <c r="E14" s="42" t="s">
        <v>1</v>
      </c>
      <c r="F14" s="90" t="s">
        <v>264</v>
      </c>
      <c r="G14" s="90" t="s">
        <v>299</v>
      </c>
      <c r="H14" s="31" t="n">
        <v>5.8</v>
      </c>
      <c r="I14" s="31" t="n">
        <v>5.8</v>
      </c>
      <c r="J14" s="31" t="n">
        <v>0</v>
      </c>
      <c r="K14" s="31" t="n">
        <v>0</v>
      </c>
      <c r="L14" s="31" t="n">
        <v>0</v>
      </c>
      <c r="M14" s="30" t="n"/>
      <c r="N14" s="30" t="n"/>
      <c r="O14" s="30" t="n"/>
      <c r="P14" s="30" t="n"/>
      <c r="Q14" s="30" t="n"/>
      <c r="R14" s="30" t="n"/>
      <c r="S14" s="30" t="n"/>
      <c r="T14" s="30" t="n"/>
      <c r="U14" s="30" t="n"/>
      <c r="V14" s="30" t="n"/>
      <c r="W14" s="30" t="n"/>
      <c r="X14" s="30" t="n"/>
      <c r="Y14" s="30" t="n"/>
      <c r="Z14" s="30" t="n"/>
    </row>
    <row r="15" ht="31.5" customHeight="1">
      <c r="A15" s="90" t="n"/>
      <c r="B15" s="42" t="n"/>
      <c r="C15" s="42" t="s">
        <v>280</v>
      </c>
      <c r="D15" s="90" t="s">
        <v>293</v>
      </c>
      <c r="E15" s="42" t="n"/>
      <c r="F15" s="90" t="n"/>
      <c r="G15" s="90" t="n"/>
      <c r="H15" s="31" t="n">
        <v>20</v>
      </c>
      <c r="I15" s="31" t="n">
        <v>20</v>
      </c>
      <c r="J15" s="31" t="n">
        <v>0</v>
      </c>
      <c r="K15" s="31" t="n">
        <v>0</v>
      </c>
      <c r="L15" s="31" t="n">
        <v>0</v>
      </c>
      <c r="M15" s="30" t="n"/>
      <c r="N15" s="30" t="n"/>
      <c r="O15" s="30" t="n"/>
      <c r="P15" s="30" t="n"/>
      <c r="Q15" s="30" t="n"/>
      <c r="R15" s="30" t="n"/>
      <c r="S15" s="30" t="n"/>
      <c r="T15" s="30" t="n"/>
      <c r="U15" s="30" t="n"/>
      <c r="V15" s="30" t="n"/>
      <c r="W15" s="30" t="n"/>
      <c r="X15" s="30" t="n"/>
      <c r="Y15" s="30" t="n"/>
      <c r="Z15" s="30" t="n"/>
    </row>
    <row r="16" ht="31.5" customHeight="1">
      <c r="A16" s="90" t="s">
        <v>150</v>
      </c>
      <c r="B16" s="42" t="s">
        <v>151</v>
      </c>
      <c r="C16" s="42" t="s">
        <v>281</v>
      </c>
      <c r="D16" s="90" t="s">
        <v>294</v>
      </c>
      <c r="E16" s="42" t="s">
        <v>1</v>
      </c>
      <c r="F16" s="90" t="s">
        <v>264</v>
      </c>
      <c r="G16" s="90" t="s">
        <v>299</v>
      </c>
      <c r="H16" s="31" t="n">
        <v>20</v>
      </c>
      <c r="I16" s="31" t="n">
        <v>20</v>
      </c>
      <c r="J16" s="31" t="n">
        <v>0</v>
      </c>
      <c r="K16" s="31" t="n">
        <v>0</v>
      </c>
      <c r="L16" s="31" t="n">
        <v>0</v>
      </c>
      <c r="M16" s="30" t="n"/>
      <c r="N16" s="30" t="n"/>
      <c r="O16" s="30" t="n"/>
      <c r="P16" s="30" t="n"/>
      <c r="Q16" s="30" t="n"/>
      <c r="R16" s="30" t="n"/>
      <c r="S16" s="30" t="n"/>
      <c r="T16" s="30" t="n"/>
      <c r="U16" s="30" t="n"/>
      <c r="V16" s="30" t="n"/>
      <c r="W16" s="30" t="n"/>
      <c r="X16" s="30" t="n"/>
      <c r="Y16" s="30" t="n"/>
      <c r="Z16" s="30" t="n"/>
    </row>
    <row r="17" spans="1:26" ht="31.5" customHeight="1">
      <c r="A17" s="90" t="n"/>
      <c r="B17" s="42" t="n"/>
      <c r="C17" s="42" t="s">
        <v>282</v>
      </c>
      <c r="D17" s="90" t="s">
        <v>295</v>
      </c>
      <c r="E17" s="42" t="n"/>
      <c r="F17" s="90" t="n"/>
      <c r="G17" s="90" t="n"/>
      <c r="H17" s="31" t="n">
        <v>6</v>
      </c>
      <c r="I17" s="31" t="n">
        <v>6</v>
      </c>
      <c r="J17" s="31" t="n">
        <v>0</v>
      </c>
      <c r="K17" s="31" t="n">
        <v>0</v>
      </c>
      <c r="L17" s="31" t="n">
        <v>0</v>
      </c>
      <c r="M17" s="30" t="n"/>
      <c r="N17" s="30" t="n"/>
      <c r="O17" s="30" t="n"/>
      <c r="P17" s="30" t="n"/>
      <c r="Q17" s="30" t="n"/>
      <c r="R17" s="30" t="n"/>
      <c r="S17" s="30" t="n"/>
      <c r="T17" s="30" t="n"/>
      <c r="U17" s="30" t="n"/>
      <c r="V17" s="30" t="n"/>
      <c r="W17" s="30" t="n"/>
      <c r="X17" s="30" t="n"/>
      <c r="Y17" s="30" t="n"/>
      <c r="Z17" s="30" t="n"/>
    </row>
    <row r="18" spans="1:26" ht="31.5" customHeight="1">
      <c r="A18" s="90" t="s">
        <v>148</v>
      </c>
      <c r="B18" s="42" t="s">
        <v>149</v>
      </c>
      <c r="C18" s="42" t="s">
        <v>283</v>
      </c>
      <c r="D18" s="90" t="s">
        <v>296</v>
      </c>
      <c r="E18" s="42" t="s">
        <v>1</v>
      </c>
      <c r="F18" s="90" t="s">
        <v>264</v>
      </c>
      <c r="G18" s="90" t="s">
        <v>299</v>
      </c>
      <c r="H18" s="31" t="n">
        <v>6</v>
      </c>
      <c r="I18" s="31" t="n">
        <v>6</v>
      </c>
      <c r="J18" s="31" t="n">
        <v>0</v>
      </c>
      <c r="K18" s="31" t="n">
        <v>0</v>
      </c>
      <c r="L18" s="31" t="n">
        <v>0</v>
      </c>
      <c r="M18" s="30" t="n"/>
      <c r="N18" s="30" t="n"/>
      <c r="O18" s="30" t="n"/>
      <c r="P18" s="30" t="n"/>
      <c r="Q18" s="30" t="n"/>
      <c r="R18" s="30" t="n"/>
      <c r="S18" s="30" t="n"/>
      <c r="T18" s="30" t="n"/>
      <c r="U18" s="30" t="n"/>
      <c r="V18" s="30" t="n"/>
      <c r="W18" s="30" t="n"/>
      <c r="X18" s="30" t="n"/>
      <c r="Y18" s="30" t="n"/>
      <c r="Z18" s="30" t="n"/>
    </row>
    <row r="19" spans="1:26" ht="31.5" customHeight="1">
      <c r="A19" s="90" t="n"/>
      <c r="B19" s="42" t="n"/>
      <c r="C19" s="42" t="s">
        <v>284</v>
      </c>
      <c r="D19" s="90" t="s">
        <v>297</v>
      </c>
      <c r="E19" s="42" t="n"/>
      <c r="F19" s="90" t="n"/>
      <c r="G19" s="90" t="n"/>
      <c r="H19" s="31" t="n">
        <v>6.6</v>
      </c>
      <c r="I19" s="31" t="n">
        <v>6.6</v>
      </c>
      <c r="J19" s="31" t="n">
        <v>0</v>
      </c>
      <c r="K19" s="31" t="n">
        <v>0</v>
      </c>
      <c r="L19" s="31" t="n">
        <v>0</v>
      </c>
      <c r="M19" s="30" t="n"/>
      <c r="N19" s="30" t="n"/>
      <c r="O19" s="30" t="n"/>
      <c r="P19" s="30" t="n"/>
      <c r="Q19" s="30" t="n"/>
      <c r="R19" s="30" t="n"/>
      <c r="S19" s="30" t="n"/>
      <c r="T19" s="30" t="n"/>
      <c r="U19" s="30" t="n"/>
      <c r="V19" s="30" t="n"/>
      <c r="W19" s="30" t="n"/>
      <c r="X19" s="30" t="n"/>
      <c r="Y19" s="30" t="n"/>
      <c r="Z19" s="30" t="n"/>
    </row>
    <row r="20" spans="1:26" ht="31.5" customHeight="1">
      <c r="A20" s="90" t="s">
        <v>146</v>
      </c>
      <c r="B20" s="42" t="s">
        <v>147</v>
      </c>
      <c r="C20" s="42" t="s">
        <v>285</v>
      </c>
      <c r="D20" s="90" t="s">
        <v>298</v>
      </c>
      <c r="E20" s="42" t="s">
        <v>1</v>
      </c>
      <c r="F20" s="90" t="s">
        <v>264</v>
      </c>
      <c r="G20" s="90" t="s">
        <v>299</v>
      </c>
      <c r="H20" s="31" t="n">
        <v>6.6</v>
      </c>
      <c r="I20" s="31" t="n">
        <v>6.6</v>
      </c>
      <c r="J20" s="31" t="n">
        <v>0</v>
      </c>
      <c r="K20" s="31" t="n">
        <v>0</v>
      </c>
      <c r="L20" s="31" t="n">
        <v>0</v>
      </c>
      <c r="M20" s="30" t="n"/>
      <c r="N20" s="30" t="n"/>
      <c r="O20" s="30" t="n"/>
      <c r="P20" s="30" t="n"/>
      <c r="Q20" s="30" t="n"/>
      <c r="R20" s="30" t="n"/>
      <c r="S20" s="30" t="n"/>
      <c r="T20" s="30" t="n"/>
      <c r="U20" s="30" t="n"/>
      <c r="V20" s="30" t="n"/>
      <c r="W20" s="30" t="n"/>
      <c r="X20" s="30" t="n"/>
      <c r="Y20" s="30" t="n"/>
      <c r="Z20" s="30" t="n"/>
    </row>
    <row r="21" spans="1:26" ht="33.75" customHeight="1">
      <c r="A21" s="16" t="n"/>
      <c r="B21" s="18" t="s">
        <v>266</v>
      </c>
      <c r="C21" s="16" t="n"/>
      <c r="D21" s="16" t="n"/>
      <c r="E21" s="16" t="n"/>
      <c r="F21" s="16" t="n"/>
      <c r="G21" s="16" t="n"/>
      <c r="H21" s="31" t="n">
        <v>1056.68</v>
      </c>
      <c r="I21" s="31" t="n">
        <v>81.38</v>
      </c>
      <c r="J21" s="31" t="n">
        <v>0</v>
      </c>
      <c r="K21" s="31" t="n">
        <v>0</v>
      </c>
      <c r="L21" s="31" t="n">
        <v>975.3</v>
      </c>
    </row>
  </sheetData>
  <mergeCells count="14">
    <mergeCell ref="A2:L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</mergeCells>
  <pageSetup/>
</worksheet>
</file>

<file path=xl/worksheets/sheet15.xml><?xml version="1.0" encoding="utf-8"?>
<worksheet xmlns="http://schemas.openxmlformats.org/spreadsheetml/2006/main" xmlns:r="http://schemas.openxmlformats.org/officeDocument/2006/relationships">
  <dimension ref="A1:AA21"/>
  <sheetViews>
    <sheetView showGridLines="0" showRuler="0" workbookViewId="0"/>
  </sheetViews>
  <sheetFormatPr defaultRowHeight="15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10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  <col min="27" max="27" width="9.57142857142857" customWidth="1"/>
  </cols>
  <sheetData>
    <row r="1" ht="20.25" customHeight="1">
      <c r="G1" s="23" t="s">
        <v>310</v>
      </c>
    </row>
    <row r="2" ht="30.75" customHeight="1">
      <c r="A2" s="19" t="s">
        <v>300</v>
      </c>
      <c r="B2" s="19" t="n"/>
      <c r="C2" s="19" t="n"/>
      <c r="D2" s="19" t="n"/>
      <c r="E2" s="19" t="n"/>
      <c r="F2" s="19" t="n"/>
      <c r="G2" s="19" t="n"/>
    </row>
    <row r="3" ht="17.25" customHeight="1">
      <c r="A3" s="50" t="s">
        <v>301</v>
      </c>
      <c r="B3" s="50" t="n"/>
      <c r="C3" s="50" t="n"/>
      <c r="D3" s="50" t="n"/>
      <c r="G3" s="23" t="s">
        <v>28</v>
      </c>
    </row>
    <row r="4" ht="14.25" customHeight="1">
      <c r="A4" s="15" t="s">
        <v>5</v>
      </c>
      <c r="B4" s="15" t="s">
        <v>31</v>
      </c>
      <c r="C4" s="15" t="s">
        <v>258</v>
      </c>
      <c r="D4" s="15" t="s">
        <v>309</v>
      </c>
      <c r="E4" s="16" t="s">
        <v>36</v>
      </c>
      <c r="F4" s="49" t="s">
        <v>260</v>
      </c>
      <c r="G4" s="49" t="n"/>
    </row>
    <row r="5" ht="22.5" customHeight="1">
      <c r="A5" s="15" t="n"/>
      <c r="B5" s="15" t="n"/>
      <c r="C5" s="15" t="n"/>
      <c r="D5" s="15" t="n"/>
      <c r="E5" s="16" t="n"/>
      <c r="F5" s="49" t="s">
        <v>43</v>
      </c>
      <c r="G5" s="49" t="s">
        <v>311</v>
      </c>
    </row>
    <row r="6" ht="22.5" customHeight="1">
      <c r="A6" s="80" t="s">
        <v>302</v>
      </c>
      <c r="B6" s="92" t="n"/>
      <c r="C6" s="92" t="n"/>
      <c r="D6" s="92" t="n"/>
      <c r="E6" s="94" t="n"/>
      <c r="F6" s="93" t="n"/>
      <c r="G6" s="92" t="n"/>
      <c r="H6" s="60" t="n"/>
      <c r="I6" s="60" t="n"/>
      <c r="J6" s="60" t="n"/>
      <c r="K6" s="60" t="n"/>
      <c r="L6" s="60" t="n"/>
      <c r="M6" s="60" t="n"/>
      <c r="N6" s="60" t="n"/>
      <c r="O6" s="60" t="n"/>
      <c r="P6" s="60" t="n"/>
      <c r="Q6" s="60" t="n"/>
      <c r="R6" s="60" t="n"/>
      <c r="S6" s="60" t="n"/>
      <c r="T6" s="60" t="n"/>
      <c r="U6" s="60" t="n"/>
      <c r="V6" s="60" t="n"/>
      <c r="W6" s="60" t="n"/>
      <c r="X6" s="60" t="n"/>
      <c r="Y6" s="60" t="n"/>
      <c r="Z6" s="60" t="n"/>
      <c r="AA6" s="60" t="n"/>
    </row>
    <row r="7" ht="22.5" customHeight="1">
      <c r="A7" s="91" t="s">
        <v>303</v>
      </c>
      <c r="B7" s="46" t="n"/>
      <c r="C7" s="46" t="n"/>
      <c r="D7" s="46" t="n"/>
      <c r="E7" s="94" t="n"/>
      <c r="F7" s="94" t="n"/>
      <c r="G7" s="46" t="n"/>
      <c r="H7" s="95" t="n"/>
    </row>
    <row r="8" ht="22.5" customHeight="1">
      <c r="A8" s="91" t="s">
        <v>304</v>
      </c>
      <c r="B8" s="46" t="n"/>
      <c r="C8" s="46" t="n"/>
      <c r="D8" s="46" t="n"/>
      <c r="E8" s="94" t="n"/>
      <c r="F8" s="94" t="n"/>
      <c r="G8" s="46" t="n"/>
    </row>
    <row r="9" ht="22.5" customHeight="1">
      <c r="A9" s="91" t="s">
        <v>305</v>
      </c>
      <c r="B9" s="46" t="n"/>
      <c r="C9" s="46" t="n"/>
      <c r="D9" s="46" t="n"/>
      <c r="E9" s="94" t="n"/>
      <c r="F9" s="94" t="n"/>
      <c r="G9" s="46" t="n"/>
    </row>
    <row r="10" ht="22.5" customHeight="1">
      <c r="A10" s="80" t="s">
        <v>306</v>
      </c>
      <c r="B10" s="92" t="n"/>
      <c r="C10" s="92" t="n"/>
      <c r="D10" s="92" t="n"/>
      <c r="E10" s="94" t="n"/>
      <c r="F10" s="93" t="n"/>
      <c r="G10" s="92" t="n"/>
      <c r="H10" s="60" t="n"/>
      <c r="I10" s="60" t="n"/>
      <c r="J10" s="60" t="n"/>
      <c r="K10" s="60" t="n"/>
      <c r="L10" s="60" t="n"/>
      <c r="M10" s="60" t="n"/>
      <c r="N10" s="60" t="n"/>
      <c r="O10" s="60" t="n"/>
      <c r="P10" s="60" t="n"/>
      <c r="Q10" s="60" t="n"/>
      <c r="R10" s="60" t="n"/>
      <c r="S10" s="60" t="n"/>
      <c r="T10" s="60" t="n"/>
      <c r="U10" s="60" t="n"/>
      <c r="V10" s="60" t="n"/>
      <c r="W10" s="60" t="n"/>
      <c r="X10" s="60" t="n"/>
      <c r="Y10" s="60" t="n"/>
      <c r="Z10" s="60" t="n"/>
      <c r="AA10" s="60" t="n"/>
    </row>
    <row r="11" ht="22.5" customHeight="1">
      <c r="A11" s="91" t="s">
        <v>303</v>
      </c>
      <c r="B11" s="46" t="n"/>
      <c r="C11" s="46" t="n"/>
      <c r="D11" s="46" t="n"/>
      <c r="E11" s="94" t="n"/>
      <c r="F11" s="94" t="n"/>
      <c r="G11" s="46" t="n"/>
    </row>
    <row r="12" ht="22.5" customHeight="1">
      <c r="A12" s="91" t="s">
        <v>304</v>
      </c>
      <c r="B12" s="46" t="n"/>
      <c r="C12" s="46" t="n"/>
      <c r="D12" s="46" t="n"/>
      <c r="E12" s="94" t="n"/>
      <c r="F12" s="94" t="n"/>
      <c r="G12" s="46" t="n"/>
    </row>
    <row r="13" ht="22.5" customHeight="1">
      <c r="A13" s="91" t="s">
        <v>305</v>
      </c>
      <c r="B13" s="46" t="n"/>
      <c r="C13" s="46" t="n"/>
      <c r="D13" s="46" t="n"/>
      <c r="E13" s="94" t="n"/>
      <c r="F13" s="94" t="n"/>
      <c r="G13" s="46" t="n"/>
    </row>
    <row r="14" ht="22.5" customHeight="1">
      <c r="A14" s="80" t="s">
        <v>307</v>
      </c>
      <c r="B14" s="92" t="n">
        <v>155.24</v>
      </c>
      <c r="C14" s="92" t="n">
        <v>72.24</v>
      </c>
      <c r="D14" s="92" t="n"/>
      <c r="E14" s="94" t="n"/>
      <c r="F14" s="93" t="n">
        <v>83</v>
      </c>
      <c r="G14" s="92" t="n"/>
      <c r="H14" s="60" t="n"/>
      <c r="I14" s="60" t="n"/>
      <c r="J14" s="60" t="n"/>
      <c r="K14" s="60" t="n"/>
      <c r="L14" s="60" t="n"/>
      <c r="M14" s="60" t="n"/>
      <c r="N14" s="60" t="n"/>
      <c r="O14" s="60" t="n"/>
      <c r="P14" s="60" t="n"/>
      <c r="Q14" s="60" t="n"/>
      <c r="R14" s="60" t="n"/>
      <c r="S14" s="60" t="n"/>
      <c r="T14" s="60" t="n"/>
      <c r="U14" s="60" t="n"/>
      <c r="V14" s="60" t="n"/>
      <c r="W14" s="60" t="n"/>
      <c r="X14" s="60" t="n"/>
      <c r="Y14" s="60" t="n"/>
      <c r="Z14" s="60" t="n"/>
      <c r="AA14" s="60" t="n"/>
    </row>
    <row r="15" ht="22.5" customHeight="1">
      <c r="A15" s="91" t="s">
        <v>303</v>
      </c>
      <c r="B15" s="46" t="n">
        <v>107.84</v>
      </c>
      <c r="C15" s="46" t="n">
        <v>24.84</v>
      </c>
      <c r="D15" s="46" t="n"/>
      <c r="E15" s="94" t="n"/>
      <c r="F15" s="94" t="n">
        <v>83</v>
      </c>
      <c r="G15" s="46" t="n"/>
    </row>
    <row r="16" ht="22.5" customHeight="1">
      <c r="A16" s="91" t="s">
        <v>304</v>
      </c>
      <c r="B16" s="46" t="n"/>
      <c r="C16" s="46" t="n"/>
      <c r="D16" s="46" t="n"/>
      <c r="E16" s="94" t="n"/>
      <c r="F16" s="94" t="n"/>
      <c r="G16" s="46" t="n"/>
    </row>
    <row r="17" spans="1:27" ht="22.5" customHeight="1">
      <c r="A17" s="91" t="s">
        <v>305</v>
      </c>
      <c r="B17" s="46" t="n">
        <v>47.4</v>
      </c>
      <c r="C17" s="46" t="n">
        <v>47.4</v>
      </c>
      <c r="D17" s="46" t="n"/>
      <c r="E17" s="94" t="n"/>
      <c r="F17" s="94" t="n"/>
      <c r="G17" s="46" t="n"/>
    </row>
    <row r="18" spans="1:27" ht="22.5" customHeight="1">
      <c r="A18" s="80" t="s">
        <v>308</v>
      </c>
      <c r="B18" s="92" t="n">
        <f t="normal" ca="1">SUM(B6,B10,B14)</f>
        <v>0</v>
      </c>
      <c r="C18" s="92" t="n">
        <f t="normal" ca="1">SUM(C6,C10,C14)</f>
        <v>0</v>
      </c>
      <c r="D18" s="92" t="n">
        <f t="normal" ca="1">SUM(D6,D10,D14)</f>
        <v>0</v>
      </c>
      <c r="E18" s="93" t="n">
        <f t="normal" ca="1">SUM(E6,E10,E14)</f>
        <v>0</v>
      </c>
      <c r="F18" s="92" t="n">
        <f t="normal" ca="1">SUM(F6,F10,F14)</f>
        <v>0</v>
      </c>
      <c r="G18" s="92" t="n">
        <f t="normal" ca="1">SUM(G6,G10,G14)</f>
        <v>0</v>
      </c>
      <c r="H18" s="60" t="n"/>
      <c r="I18" s="60" t="n"/>
      <c r="J18" s="60" t="n"/>
      <c r="K18" s="60" t="n"/>
      <c r="L18" s="60" t="n"/>
      <c r="M18" s="60" t="n"/>
      <c r="N18" s="60" t="n"/>
      <c r="O18" s="60" t="n"/>
      <c r="P18" s="60" t="n"/>
      <c r="Q18" s="60" t="n"/>
      <c r="R18" s="60" t="n"/>
      <c r="S18" s="60" t="n"/>
      <c r="T18" s="60" t="n"/>
      <c r="U18" s="60" t="n"/>
      <c r="V18" s="60" t="n"/>
      <c r="W18" s="60" t="n"/>
      <c r="X18" s="60" t="n"/>
      <c r="Y18" s="60" t="n"/>
      <c r="Z18" s="60" t="n"/>
      <c r="AA18" s="60" t="n"/>
    </row>
    <row r="19" spans="1:27" ht="22.5" customHeight="1">
      <c r="A19" s="91" t="s">
        <v>303</v>
      </c>
      <c r="B19" s="46" t="n">
        <f t="normal" ca="1">SUM(B7,B11,B15)</f>
        <v>0</v>
      </c>
      <c r="C19" s="46" t="n">
        <f t="normal" ca="1">SUM(C7,C11,C15)</f>
        <v>0</v>
      </c>
      <c r="D19" s="46" t="n">
        <f t="normal" ca="1">SUM(D7,D11,D15)</f>
        <v>0</v>
      </c>
      <c r="E19" s="94" t="n">
        <f t="normal" ca="1">SUM(E7,E11,E15)</f>
        <v>0</v>
      </c>
      <c r="F19" s="46" t="n">
        <f t="normal" ca="1">SUM(F7,F11,F15)</f>
        <v>0</v>
      </c>
      <c r="G19" s="46" t="n">
        <f t="normal" ca="1">SUM(G7,G11,G15)</f>
        <v>0</v>
      </c>
    </row>
    <row r="20" spans="1:27" ht="22.5" customHeight="1">
      <c r="A20" s="91" t="s">
        <v>304</v>
      </c>
      <c r="B20" s="46" t="n">
        <f t="normal" ca="1">SUM(B8,B12,B16)</f>
        <v>0</v>
      </c>
      <c r="C20" s="46" t="n">
        <f t="normal" ca="1">SUM(C8,C12,C16)</f>
        <v>0</v>
      </c>
      <c r="D20" s="46" t="n">
        <f t="normal" ca="1">SUM(D8,D12,D16)</f>
        <v>0</v>
      </c>
      <c r="E20" s="94" t="n">
        <f t="normal" ca="1">SUM(E8,E12,E16)</f>
        <v>0</v>
      </c>
      <c r="F20" s="46" t="n">
        <f t="normal" ca="1">SUM(F8,F12,F16)</f>
        <v>0</v>
      </c>
      <c r="G20" s="46" t="n">
        <f t="normal" ca="1">SUM(G8,G12,G16)</f>
        <v>0</v>
      </c>
    </row>
    <row r="21" spans="1:27" ht="22.5" customHeight="1">
      <c r="A21" s="91" t="s">
        <v>305</v>
      </c>
      <c r="B21" s="46" t="n">
        <f t="normal" ca="1">SUM(B9,B13,B17)</f>
        <v>0</v>
      </c>
      <c r="C21" s="46" t="n">
        <f t="normal" ca="1">SUM(C9,C13,C17)</f>
        <v>0</v>
      </c>
      <c r="D21" s="46" t="n">
        <f t="normal" ca="1">SUM(D9,D13,D17)</f>
        <v>0</v>
      </c>
      <c r="E21" s="94" t="n">
        <f t="normal" ca="1">SUM(E9,E13,E17)</f>
        <v>0</v>
      </c>
      <c r="F21" s="46" t="n">
        <f t="normal" ca="1">SUM(F9,F13,F17)</f>
        <v>0</v>
      </c>
      <c r="G21" s="46" t="n">
        <f t="normal" ca="1">SUM(G9,G13,G17)</f>
        <v>0</v>
      </c>
    </row>
  </sheetData>
  <mergeCells count="8">
    <mergeCell ref="A2:G2"/>
    <mergeCell ref="A3:D3"/>
    <mergeCell ref="A4:A5"/>
    <mergeCell ref="B4:B5"/>
    <mergeCell ref="C4:C5"/>
    <mergeCell ref="D4:D5"/>
    <mergeCell ref="F4:G4"/>
    <mergeCell ref="E4:E5"/>
  </mergeCells>
  <pageSetup/>
</worksheet>
</file>

<file path=xl/worksheets/sheet16.xml><?xml version="1.0" encoding="utf-8"?>
<worksheet xmlns="http://schemas.openxmlformats.org/spreadsheetml/2006/main" xmlns:r="http://schemas.openxmlformats.org/officeDocument/2006/relationships">
  <dimension ref="A1:Z9"/>
  <sheetViews>
    <sheetView showGridLines="0" showRuler="0" workbookViewId="0"/>
  </sheetViews>
  <sheetFormatPr defaultRowHeight="15"/>
  <cols>
    <col min="1" max="1" width="7.42857142857143" customWidth="1"/>
    <col min="2" max="2" width="11.5714285714286" customWidth="1"/>
    <col min="3" max="3" width="15" customWidth="1"/>
    <col min="4" max="4" width="11.8571428571429" customWidth="1"/>
    <col min="5" max="5" width="9.14285714285714" customWidth="1"/>
    <col min="6" max="6" width="6.42857142857143" customWidth="1"/>
    <col min="7" max="7" width="5" customWidth="1"/>
    <col min="8" max="8" width="9.28571428571429" customWidth="1"/>
    <col min="9" max="9" width="9.28571428571429" customWidth="1"/>
    <col min="10" max="10" width="9.28571428571429" customWidth="1"/>
    <col min="11" max="11" width="9.28571428571429" customWidth="1"/>
    <col min="12" max="12" width="9.57142857142857" customWidth="1"/>
    <col min="13" max="13" width="9.28571428571429" customWidth="1"/>
    <col min="14" max="14" width="9.28571428571429" customWidth="1"/>
    <col min="15" max="15" width="9.57142857142857" customWidth="1"/>
    <col min="16" max="16" width="9.28571428571429" customWidth="1"/>
    <col min="17" max="17" width="13.5714285714286" customWidth="1"/>
    <col min="18" max="18" width="9.28571428571429" customWidth="1"/>
    <col min="19" max="19" width="9.57142857142857" customWidth="1"/>
    <col min="20" max="20" width="8.57142857142857" customWidth="1"/>
    <col min="21" max="21" width="8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spans="1:26" ht="15.75" customHeight="1">
      <c r="U1" s="23" t="s">
        <v>315</v>
      </c>
    </row>
    <row r="2" spans="1:26" ht="33.75" customHeight="1">
      <c r="A2" s="19" t="s">
        <v>160</v>
      </c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  <c r="O2" s="19" t="n"/>
      <c r="P2" s="19" t="n"/>
      <c r="Q2" s="19" t="n"/>
      <c r="R2" s="19" t="n"/>
      <c r="S2" s="19" t="n"/>
      <c r="T2" s="19" t="n"/>
      <c r="U2" s="19" t="n"/>
    </row>
    <row r="3" spans="1:26" ht="14.2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25" t="n"/>
      <c r="K3" s="25" t="n"/>
      <c r="L3" s="25" t="n"/>
      <c r="M3" s="25" t="n"/>
      <c r="N3" s="25" t="n"/>
      <c r="O3" s="25" t="n"/>
      <c r="P3" s="25" t="n"/>
      <c r="Q3" s="25" t="n"/>
      <c r="R3" s="25" t="n"/>
      <c r="S3" s="25" t="n"/>
      <c r="T3" s="25" t="n"/>
      <c r="U3" s="35" t="s">
        <v>28</v>
      </c>
    </row>
    <row r="4" spans="1:26" ht="21" customHeight="1">
      <c r="A4" s="26" t="s">
        <v>51</v>
      </c>
      <c r="B4" s="26" t="s">
        <v>52</v>
      </c>
      <c r="C4" s="26" t="s">
        <v>313</v>
      </c>
      <c r="D4" s="26" t="s">
        <v>268</v>
      </c>
      <c r="E4" s="96" t="s">
        <v>30</v>
      </c>
      <c r="F4" s="26" t="s">
        <v>256</v>
      </c>
      <c r="G4" s="26" t="s">
        <v>270</v>
      </c>
      <c r="H4" s="26" t="s">
        <v>314</v>
      </c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  <c r="U4" s="26" t="n"/>
      <c r="V4" s="30" t="n"/>
      <c r="W4" s="30" t="n"/>
      <c r="X4" s="30" t="n"/>
      <c r="Y4" s="30" t="n"/>
      <c r="Z4" s="30" t="n"/>
    </row>
    <row r="5" spans="1:26" ht="21" customHeight="1">
      <c r="A5" s="26" t="n"/>
      <c r="B5" s="26" t="n"/>
      <c r="C5" s="26" t="n"/>
      <c r="D5" s="26" t="n"/>
      <c r="E5" s="96" t="n"/>
      <c r="F5" s="26" t="n"/>
      <c r="G5" s="26" t="n"/>
      <c r="H5" s="26" t="s">
        <v>31</v>
      </c>
      <c r="I5" s="26" t="s">
        <v>54</v>
      </c>
      <c r="J5" s="26" t="n"/>
      <c r="K5" s="26" t="n"/>
      <c r="L5" s="26" t="n"/>
      <c r="M5" s="26" t="n"/>
      <c r="N5" s="26" t="n"/>
      <c r="O5" s="26" t="n"/>
      <c r="P5" s="26" t="n"/>
      <c r="Q5" s="26" t="n"/>
      <c r="R5" s="26" t="s">
        <v>55</v>
      </c>
      <c r="S5" s="26" t="n"/>
      <c r="T5" s="26" t="n"/>
      <c r="U5" s="26" t="n"/>
      <c r="V5" s="30" t="n"/>
      <c r="W5" s="30" t="n"/>
      <c r="X5" s="30" t="n"/>
      <c r="Y5" s="30" t="n"/>
      <c r="Z5" s="30" t="n"/>
    </row>
    <row r="6" spans="1:26" ht="24.75" customHeight="1">
      <c r="A6" s="26" t="n"/>
      <c r="B6" s="26" t="n"/>
      <c r="C6" s="26" t="n"/>
      <c r="D6" s="26" t="n"/>
      <c r="E6" s="96" t="n"/>
      <c r="F6" s="26" t="n"/>
      <c r="G6" s="26" t="n"/>
      <c r="H6" s="26" t="n"/>
      <c r="I6" s="26" t="s">
        <v>31</v>
      </c>
      <c r="J6" s="26" t="s">
        <v>122</v>
      </c>
      <c r="K6" s="26" t="n"/>
      <c r="L6" s="26" t="n"/>
      <c r="M6" s="26" t="n"/>
      <c r="N6" s="26" t="s">
        <v>123</v>
      </c>
      <c r="O6" s="26" t="n"/>
      <c r="P6" s="26" t="n"/>
      <c r="Q6" s="26" t="n"/>
      <c r="R6" s="26" t="s">
        <v>32</v>
      </c>
      <c r="S6" s="90" t="s">
        <v>258</v>
      </c>
      <c r="T6" s="26" t="s">
        <v>259</v>
      </c>
      <c r="U6" s="26" t="s">
        <v>260</v>
      </c>
      <c r="V6" s="30" t="n"/>
      <c r="W6" s="30" t="n"/>
      <c r="X6" s="30" t="n"/>
      <c r="Y6" s="30" t="n"/>
      <c r="Z6" s="30" t="n"/>
    </row>
    <row r="7" spans="1:26" ht="24.75" customHeight="1">
      <c r="A7" s="26" t="n"/>
      <c r="B7" s="26" t="n"/>
      <c r="C7" s="26" t="n"/>
      <c r="D7" s="26" t="n"/>
      <c r="E7" s="96" t="n"/>
      <c r="F7" s="26" t="n"/>
      <c r="G7" s="26" t="n"/>
      <c r="H7" s="26" t="n"/>
      <c r="I7" s="26" t="n"/>
      <c r="J7" s="26" t="s">
        <v>32</v>
      </c>
      <c r="K7" s="26" t="s">
        <v>258</v>
      </c>
      <c r="L7" s="90" t="s">
        <v>259</v>
      </c>
      <c r="M7" s="26" t="s">
        <v>260</v>
      </c>
      <c r="N7" s="26" t="s">
        <v>32</v>
      </c>
      <c r="O7" s="90" t="s">
        <v>258</v>
      </c>
      <c r="P7" s="26" t="s">
        <v>259</v>
      </c>
      <c r="Q7" s="26" t="s">
        <v>260</v>
      </c>
      <c r="R7" s="26" t="n"/>
      <c r="S7" s="90" t="n"/>
      <c r="T7" s="26" t="n"/>
      <c r="U7" s="26" t="n"/>
      <c r="V7" s="30" t="n"/>
      <c r="W7" s="30" t="n"/>
      <c r="X7" s="30" t="n"/>
      <c r="Y7" s="30" t="n"/>
      <c r="Z7" s="30" t="n"/>
    </row>
    <row r="8" spans="1:26" ht="71.25" customHeight="1">
      <c r="A8" s="42" t="n"/>
      <c r="B8" s="42" t="n"/>
      <c r="C8" s="42" t="n"/>
      <c r="D8" s="42" t="n"/>
      <c r="E8" s="42" t="n"/>
      <c r="F8" s="90" t="n"/>
      <c r="G8" s="90" t="n"/>
      <c r="H8" s="31" t="n"/>
      <c r="I8" s="31" t="n"/>
      <c r="J8" s="31" t="n"/>
      <c r="K8" s="31" t="n"/>
      <c r="L8" s="31" t="n"/>
      <c r="M8" s="31" t="n"/>
      <c r="N8" s="31" t="n"/>
      <c r="O8" s="31" t="n"/>
      <c r="P8" s="31" t="n"/>
      <c r="Q8" s="31" t="n"/>
      <c r="R8" s="31" t="n"/>
      <c r="S8" s="31" t="n"/>
      <c r="T8" s="31" t="n"/>
      <c r="U8" s="31" t="n"/>
      <c r="V8" s="30" t="n"/>
      <c r="W8" s="30" t="n"/>
      <c r="X8" s="30" t="n"/>
      <c r="Y8" s="30" t="n"/>
      <c r="Z8" s="30" t="n"/>
    </row>
    <row r="9" spans="1:26" ht="63.75" customHeight="1">
      <c r="A9" s="16" t="n"/>
      <c r="B9" s="18" t="s">
        <v>312</v>
      </c>
      <c r="C9" s="16" t="n"/>
      <c r="D9" s="16" t="n"/>
      <c r="E9" s="16" t="n"/>
      <c r="F9" s="16" t="n"/>
      <c r="G9" s="16" t="n"/>
      <c r="H9" s="17" t="n"/>
      <c r="I9" s="17" t="n"/>
      <c r="J9" s="17" t="n"/>
      <c r="K9" s="17" t="n"/>
      <c r="L9" s="17" t="n"/>
      <c r="M9" s="17" t="n"/>
      <c r="N9" s="17" t="n"/>
      <c r="O9" s="17" t="n"/>
      <c r="P9" s="17" t="n"/>
      <c r="Q9" s="17" t="n"/>
      <c r="R9" s="17" t="n"/>
      <c r="S9" s="17" t="n"/>
      <c r="T9" s="17" t="n"/>
      <c r="U9" s="17" t="n"/>
    </row>
  </sheetData>
  <mergeCells count="20">
    <mergeCell ref="A2:U2"/>
    <mergeCell ref="A3:T3"/>
    <mergeCell ref="H4:U4"/>
    <mergeCell ref="I5:Q5"/>
    <mergeCell ref="R5:U5"/>
    <mergeCell ref="J6:M6"/>
    <mergeCell ref="N6:Q6"/>
    <mergeCell ref="A4:A7"/>
    <mergeCell ref="B4:B7"/>
    <mergeCell ref="C4:C7"/>
    <mergeCell ref="D4:D7"/>
    <mergeCell ref="F4:F7"/>
    <mergeCell ref="G4:G7"/>
    <mergeCell ref="H5:H7"/>
    <mergeCell ref="I6:I7"/>
    <mergeCell ref="R6:R7"/>
    <mergeCell ref="T6:T7"/>
    <mergeCell ref="U6:U7"/>
    <mergeCell ref="S6:S7"/>
    <mergeCell ref="E4:E7"/>
  </mergeCells>
  <pageSetup/>
</worksheet>
</file>

<file path=xl/worksheets/sheet17.xml><?xml version="1.0" encoding="utf-8"?>
<worksheet xmlns="http://schemas.openxmlformats.org/spreadsheetml/2006/main" xmlns:r="http://schemas.openxmlformats.org/officeDocument/2006/relationships">
  <dimension ref="A1:Z11"/>
  <sheetViews>
    <sheetView showGridLines="0" showRuler="0" workbookViewId="0"/>
  </sheetViews>
  <sheetFormatPr defaultRowHeight="15"/>
  <cols>
    <col min="1" max="1" width="20.7142857142857" customWidth="1"/>
    <col min="2" max="2" width="23.5714285714286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10" customWidth="1"/>
    <col min="9" max="9" width="10" customWidth="1"/>
    <col min="10" max="10" width="10" customWidth="1"/>
    <col min="11" max="11" width="10" customWidth="1"/>
    <col min="12" max="12" width="10" customWidth="1"/>
    <col min="13" max="13" width="10" customWidth="1"/>
    <col min="14" max="14" width="10" customWidth="1"/>
    <col min="15" max="15" width="10" customWidth="1"/>
    <col min="16" max="16" width="10" customWidth="1"/>
    <col min="17" max="17" width="10" customWidth="1"/>
    <col min="18" max="18" width="10" customWidth="1"/>
    <col min="19" max="19" width="10" customWidth="1"/>
    <col min="20" max="20" width="10" customWidth="1"/>
    <col min="21" max="21" width="10" customWidth="1"/>
    <col min="22" max="22" width="10" customWidth="1"/>
    <col min="23" max="23" width="10" customWidth="1"/>
    <col min="24" max="24" width="10" customWidth="1"/>
    <col min="25" max="25" width="10" customWidth="1"/>
    <col min="26" max="26" width="10" customWidth="1"/>
  </cols>
  <sheetData>
    <row r="1" spans="1:26" ht="15.75" customHeight="1">
      <c r="G1" s="23" t="s">
        <v>316</v>
      </c>
    </row>
    <row r="2" spans="1:26" ht="33.75" customHeight="1">
      <c r="A2" s="19" t="s">
        <v>160</v>
      </c>
      <c r="B2" s="19" t="n"/>
      <c r="C2" s="19" t="n"/>
      <c r="D2" s="19" t="n"/>
      <c r="E2" s="19" t="n"/>
      <c r="F2" s="19" t="n"/>
      <c r="G2" s="19" t="n"/>
    </row>
    <row r="3" spans="1:26" ht="14.2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23" t="s">
        <v>28</v>
      </c>
    </row>
    <row r="4" spans="1:26" ht="21" customHeight="1">
      <c r="A4" s="97" t="s">
        <v>230</v>
      </c>
      <c r="B4" s="97" t="n"/>
      <c r="C4" s="97" t="s">
        <v>161</v>
      </c>
      <c r="D4" s="97" t="n"/>
      <c r="E4" s="97" t="n"/>
      <c r="F4" s="97" t="n"/>
      <c r="G4" s="97" t="n"/>
    </row>
    <row r="5" spans="1:26" ht="21" customHeight="1">
      <c r="A5" s="97" t="s">
        <v>51</v>
      </c>
      <c r="B5" s="97" t="s">
        <v>52</v>
      </c>
      <c r="C5" s="97" t="s">
        <v>31</v>
      </c>
      <c r="D5" s="97" t="s">
        <v>54</v>
      </c>
      <c r="E5" s="97" t="n"/>
      <c r="F5" s="97" t="n"/>
      <c r="G5" s="97" t="s">
        <v>55</v>
      </c>
    </row>
    <row r="6" spans="1:26" ht="15" customHeight="1">
      <c r="A6" s="97" t="n"/>
      <c r="B6" s="97" t="n"/>
      <c r="C6" s="97" t="n"/>
      <c r="D6" s="97" t="s">
        <v>32</v>
      </c>
      <c r="E6" s="97" t="s">
        <v>122</v>
      </c>
      <c r="F6" s="97" t="s">
        <v>123</v>
      </c>
      <c r="G6" s="97" t="n"/>
    </row>
    <row r="7" spans="1:26" ht="15" customHeight="1">
      <c r="A7" s="97" t="n"/>
      <c r="B7" s="97" t="n"/>
      <c r="C7" s="97" t="n"/>
      <c r="D7" s="97" t="n"/>
      <c r="E7" s="97" t="n"/>
      <c r="F7" s="97" t="n"/>
      <c r="G7" s="97" t="n"/>
    </row>
    <row r="8" spans="1:26" ht="22.5" customHeight="1">
      <c r="A8" s="98" t="n"/>
      <c r="B8" s="99" t="n"/>
      <c r="C8" s="92" t="n">
        <f t="normal" ca="1">SUM()</f>
        <v>0</v>
      </c>
      <c r="D8" s="92" t="n">
        <f t="normal" ca="1">SUM()</f>
        <v>0</v>
      </c>
      <c r="E8" s="92" t="n">
        <f t="normal" ca="1">SUM()</f>
        <v>0</v>
      </c>
      <c r="F8" s="92" t="n">
        <f t="normal" ca="1">SUM()</f>
        <v>0</v>
      </c>
      <c r="G8" s="92" t="n">
        <f t="normal" ca="1">SUM()</f>
        <v>0</v>
      </c>
      <c r="H8" s="100" t="n"/>
      <c r="I8" s="100" t="n"/>
      <c r="J8" s="100" t="n"/>
      <c r="K8" s="100" t="n"/>
      <c r="L8" s="100" t="n"/>
      <c r="M8" s="100" t="n"/>
      <c r="N8" s="100" t="n"/>
      <c r="O8" s="100" t="n"/>
      <c r="P8" s="100" t="n"/>
      <c r="Q8" s="100" t="n"/>
      <c r="R8" s="100" t="n"/>
      <c r="S8" s="100" t="n"/>
      <c r="T8" s="100" t="n"/>
      <c r="U8" s="100" t="n"/>
      <c r="V8" s="100" t="n"/>
      <c r="W8" s="100" t="n"/>
      <c r="X8" s="100" t="n"/>
      <c r="Y8" s="100" t="n"/>
      <c r="Z8" s="100" t="n"/>
    </row>
    <row r="9" spans="1:26" ht="22.5" customHeight="1">
      <c r="A9" s="45" t="n"/>
      <c r="B9" s="101" t="n"/>
      <c r="C9" s="46" t="n">
        <f t="normal" ca="1">SUM()</f>
        <v>0</v>
      </c>
      <c r="D9" s="46" t="n">
        <f t="normal" ca="1">SUM()</f>
        <v>0</v>
      </c>
      <c r="E9" s="46" t="n">
        <f t="normal" ca="1">SUM()</f>
        <v>0</v>
      </c>
      <c r="F9" s="46" t="n">
        <f t="normal" ca="1">SUM()</f>
        <v>0</v>
      </c>
      <c r="G9" s="46" t="n">
        <f t="normal" ca="1">SUM()</f>
        <v>0</v>
      </c>
    </row>
    <row r="10" spans="1:26" ht="0" customHeight="1">
      <c r="C10" s="102" t="n"/>
      <c r="D10" s="102" t="n"/>
      <c r="E10" s="102" t="n"/>
      <c r="F10" s="102" t="n"/>
      <c r="G10" s="102" t="n"/>
    </row>
    <row r="11" spans="1:26" ht="22.5" customHeight="1">
      <c r="A11" s="98" t="n"/>
      <c r="B11" s="103" t="s">
        <v>53</v>
      </c>
      <c r="C11" s="92" t="n">
        <f t="normal" ca="1">SUM()</f>
        <v>0</v>
      </c>
      <c r="D11" s="92" t="n">
        <f t="normal" ca="1">SUM()</f>
        <v>0</v>
      </c>
      <c r="E11" s="92" t="n">
        <f t="normal" ca="1">SUM()</f>
        <v>0</v>
      </c>
      <c r="F11" s="92" t="n">
        <f t="normal" ca="1">SUM()</f>
        <v>0</v>
      </c>
      <c r="G11" s="92" t="n">
        <f t="normal" ca="1">SUM()</f>
        <v>0</v>
      </c>
      <c r="H11" s="100" t="n"/>
      <c r="I11" s="100" t="n"/>
      <c r="J11" s="100" t="n"/>
      <c r="K11" s="100" t="n"/>
      <c r="L11" s="100" t="n"/>
      <c r="M11" s="100" t="n"/>
      <c r="N11" s="100" t="n"/>
      <c r="O11" s="100" t="n"/>
      <c r="P11" s="100" t="n"/>
      <c r="Q11" s="100" t="n"/>
      <c r="R11" s="100" t="n"/>
      <c r="S11" s="100" t="n"/>
      <c r="T11" s="100" t="n"/>
      <c r="U11" s="100" t="n"/>
      <c r="V11" s="100" t="n"/>
      <c r="W11" s="100" t="n"/>
      <c r="X11" s="100" t="n"/>
      <c r="Y11" s="100" t="n"/>
      <c r="Z11" s="100" t="n"/>
    </row>
  </sheetData>
  <mergeCells count="12">
    <mergeCell ref="A2:G2"/>
    <mergeCell ref="A3:F3"/>
    <mergeCell ref="A4:B4"/>
    <mergeCell ref="C4:G4"/>
    <mergeCell ref="D5:F5"/>
    <mergeCell ref="A5:A7"/>
    <mergeCell ref="B5:B7"/>
    <mergeCell ref="C5:C7"/>
    <mergeCell ref="G5:G7"/>
    <mergeCell ref="D6:D7"/>
    <mergeCell ref="E6:E7"/>
    <mergeCell ref="F6:F7"/>
  </mergeCells>
  <pageSetup/>
</worksheet>
</file>

<file path=xl/worksheets/sheet18.xml><?xml version="1.0" encoding="utf-8"?>
<worksheet xmlns="http://schemas.openxmlformats.org/spreadsheetml/2006/main" xmlns:r="http://schemas.openxmlformats.org/officeDocument/2006/relationships">
  <dimension ref="A1:Z11"/>
  <sheetViews>
    <sheetView showGridLines="0" showRuler="0" workbookViewId="0"/>
  </sheetViews>
  <sheetFormatPr defaultRowHeight="15"/>
  <cols>
    <col min="1" max="1" width="17.8571428571429" customWidth="1"/>
    <col min="2" max="2" width="19.2857142857143" customWidth="1"/>
    <col min="3" max="3" width="20.7142857142857" customWidth="1"/>
    <col min="4" max="4" width="19.2857142857143" customWidth="1"/>
    <col min="5" max="5" width="19.2857142857143" customWidth="1"/>
    <col min="6" max="6" width="19.2857142857143" customWidth="1"/>
    <col min="7" max="7" width="19.2857142857143" customWidth="1"/>
    <col min="8" max="8" width="19.2857142857143" customWidth="1"/>
    <col min="9" max="9" width="19.2857142857143" customWidth="1"/>
    <col min="10" max="10" width="19.2857142857143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spans="1:26" ht="20.25" customHeight="1">
      <c r="A1" s="85" t="n"/>
      <c r="B1" s="85" t="n"/>
      <c r="C1" s="85" t="n"/>
      <c r="D1" s="85" t="n"/>
      <c r="F1" s="85" t="n"/>
      <c r="G1" s="85" t="n"/>
      <c r="H1" s="85" t="n"/>
      <c r="I1" s="85" t="n"/>
      <c r="J1" s="87" t="s">
        <v>317</v>
      </c>
    </row>
    <row r="2" spans="1:26" ht="30.75" customHeight="1">
      <c r="A2" s="84" t="s">
        <v>163</v>
      </c>
      <c r="B2" s="84" t="n"/>
      <c r="C2" s="84" t="n"/>
      <c r="D2" s="84" t="n"/>
      <c r="E2" s="84" t="n"/>
      <c r="F2" s="84" t="n"/>
      <c r="G2" s="84" t="n"/>
      <c r="H2" s="84" t="n"/>
      <c r="I2" s="84" t="n"/>
      <c r="J2" s="84" t="n"/>
    </row>
    <row r="3" spans="1:26" ht="17.2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87" t="s">
        <v>28</v>
      </c>
    </row>
    <row r="4" spans="1:26" ht="18.75" customHeight="1">
      <c r="A4" s="26" t="s">
        <v>51</v>
      </c>
      <c r="B4" s="26" t="s">
        <v>52</v>
      </c>
      <c r="C4" s="26" t="s">
        <v>267</v>
      </c>
      <c r="D4" s="26" t="s">
        <v>268</v>
      </c>
      <c r="E4" s="29" t="s">
        <v>30</v>
      </c>
      <c r="F4" s="26" t="s">
        <v>256</v>
      </c>
      <c r="G4" s="26" t="s">
        <v>257</v>
      </c>
      <c r="H4" s="26" t="s">
        <v>55</v>
      </c>
      <c r="I4" s="26" t="n"/>
      <c r="J4" s="26" t="n"/>
    </row>
    <row r="5" spans="1:26" ht="18.75" customHeight="1">
      <c r="A5" s="26" t="n"/>
      <c r="B5" s="26" t="n"/>
      <c r="C5" s="26" t="n"/>
      <c r="D5" s="26" t="n"/>
      <c r="E5" s="29" t="n"/>
      <c r="F5" s="26" t="n"/>
      <c r="G5" s="26" t="n"/>
      <c r="H5" s="26" t="s">
        <v>32</v>
      </c>
      <c r="I5" s="26" t="s">
        <v>258</v>
      </c>
      <c r="J5" s="26" t="s">
        <v>259</v>
      </c>
    </row>
    <row r="6" spans="1:26" ht="37.5" customHeight="1">
      <c r="A6" s="65" t="n"/>
      <c r="B6" s="65" t="n"/>
      <c r="C6" s="65" t="n"/>
      <c r="D6" s="65" t="n"/>
      <c r="E6" s="62" t="s">
        <v>4</v>
      </c>
      <c r="F6" s="65" t="n"/>
      <c r="G6" s="65" t="n"/>
      <c r="H6" s="105" t="n">
        <f t="normal" ca="1">SUM()</f>
        <v>0</v>
      </c>
      <c r="I6" s="105" t="n">
        <f t="normal" ca="1">SUM()</f>
        <v>0</v>
      </c>
      <c r="J6" s="105" t="n">
        <f t="normal" ca="1">SUM()</f>
        <v>0</v>
      </c>
      <c r="K6" s="60" t="n"/>
      <c r="L6" s="60" t="n"/>
      <c r="M6" s="60" t="n"/>
      <c r="N6" s="60" t="n"/>
      <c r="O6" s="60" t="n"/>
      <c r="P6" s="60" t="n"/>
      <c r="Q6" s="60" t="n"/>
      <c r="R6" s="60" t="n"/>
      <c r="S6" s="60" t="n"/>
      <c r="T6" s="60" t="n"/>
      <c r="U6" s="60" t="n"/>
      <c r="V6" s="60" t="n"/>
      <c r="W6" s="60" t="n"/>
      <c r="X6" s="60" t="n"/>
      <c r="Y6" s="60" t="n"/>
      <c r="Z6" s="60" t="n"/>
    </row>
    <row r="7" spans="1:26" ht="37.5" customHeight="1">
      <c r="A7" s="65" t="n"/>
      <c r="B7" s="65" t="n"/>
      <c r="C7" s="65" t="n"/>
      <c r="D7" s="65" t="n"/>
      <c r="E7" s="62" t="n"/>
      <c r="F7" s="65" t="n"/>
      <c r="G7" s="65" t="n"/>
      <c r="H7" s="105" t="n">
        <f t="normal" ca="1">SUM()</f>
        <v>0</v>
      </c>
      <c r="I7" s="105" t="n">
        <f t="normal" ca="1">SUM()</f>
        <v>0</v>
      </c>
      <c r="J7" s="105" t="n">
        <f t="normal" ca="1">SUM()</f>
        <v>0</v>
      </c>
      <c r="K7" s="60" t="n"/>
      <c r="L7" s="60" t="n"/>
      <c r="M7" s="60" t="n"/>
      <c r="N7" s="60" t="n"/>
      <c r="O7" s="60" t="n"/>
      <c r="P7" s="60" t="n"/>
      <c r="Q7" s="60" t="n"/>
      <c r="R7" s="60" t="n"/>
      <c r="S7" s="60" t="n"/>
      <c r="T7" s="60" t="n"/>
      <c r="U7" s="60" t="n"/>
      <c r="V7" s="60" t="n"/>
      <c r="W7" s="60" t="n"/>
      <c r="X7" s="60" t="n"/>
      <c r="Y7" s="60" t="n"/>
      <c r="Z7" s="60" t="n"/>
    </row>
    <row r="8" spans="1:26" ht="37.5" customHeight="1">
      <c r="A8" s="37" t="n"/>
      <c r="B8" s="37" t="n"/>
      <c r="C8" s="37" t="n"/>
      <c r="D8" s="37" t="n"/>
      <c r="E8" s="16" t="n"/>
      <c r="F8" s="37" t="n"/>
      <c r="G8" s="37" t="n"/>
      <c r="H8" s="106" t="n">
        <f t="normal" ca="1">SUM()</f>
        <v>0</v>
      </c>
      <c r="I8" s="106" t="n">
        <f t="normal" ca="1">SUM()</f>
        <v>0</v>
      </c>
      <c r="J8" s="106" t="n">
        <f t="normal" ca="1">SUM()</f>
        <v>0</v>
      </c>
    </row>
    <row r="9" spans="1:26" ht="37.5" customHeight="1">
      <c r="A9" s="37" t="n"/>
      <c r="B9" s="37" t="n"/>
      <c r="C9" s="37" t="n"/>
      <c r="D9" s="37" t="n"/>
      <c r="E9" s="16" t="n"/>
      <c r="F9" s="37" t="n"/>
      <c r="G9" s="37" t="n"/>
      <c r="H9" s="106" t="n">
        <f t="normal" ca="1">SUM()</f>
        <v>0</v>
      </c>
      <c r="I9" s="106" t="n">
        <f t="normal" ca="1">SUM()</f>
        <v>0</v>
      </c>
      <c r="J9" s="106" t="n">
        <f t="normal" ca="1">SUM()</f>
        <v>0</v>
      </c>
    </row>
    <row r="10" spans="1:26" ht="37.5" customHeight="1">
      <c r="A10" s="37" t="n"/>
      <c r="B10" s="37" t="n"/>
      <c r="C10" s="37" t="n"/>
      <c r="D10" s="37" t="n"/>
      <c r="E10" s="107" t="n"/>
      <c r="F10" s="37" t="n"/>
      <c r="G10" s="37" t="n"/>
      <c r="H10" s="106" t="n"/>
      <c r="I10" s="106" t="n"/>
      <c r="J10" s="106" t="n"/>
    </row>
    <row r="11" spans="1:26" ht="37.5" customHeight="1">
      <c r="A11" s="67" t="s">
        <v>53</v>
      </c>
      <c r="B11" s="108" t="n"/>
      <c r="C11" s="65" t="n"/>
      <c r="D11" s="65" t="n"/>
      <c r="E11" s="16" t="n"/>
      <c r="F11" s="65" t="n"/>
      <c r="G11" s="65" t="n"/>
      <c r="H11" s="105" t="n">
        <f t="normal" ca="1">SUM()</f>
        <v>0</v>
      </c>
      <c r="I11" s="105" t="n">
        <f t="normal" ca="1">SUM()</f>
        <v>0</v>
      </c>
      <c r="J11" s="105" t="n">
        <f t="normal" ca="1">SUM()</f>
        <v>0</v>
      </c>
      <c r="K11" s="60" t="n"/>
      <c r="L11" s="60" t="n"/>
      <c r="M11" s="60" t="n"/>
      <c r="N11" s="60" t="n"/>
      <c r="O11" s="60" t="n"/>
      <c r="P11" s="60" t="n"/>
      <c r="Q11" s="60" t="n"/>
      <c r="R11" s="60" t="n"/>
      <c r="S11" s="60" t="n"/>
      <c r="T11" s="60" t="n"/>
      <c r="U11" s="60" t="n"/>
      <c r="V11" s="60" t="n"/>
      <c r="W11" s="60" t="n"/>
      <c r="X11" s="60" t="n"/>
      <c r="Y11" s="60" t="n"/>
      <c r="Z11" s="60" t="n"/>
    </row>
  </sheetData>
  <mergeCells count="11">
    <mergeCell ref="A2:J2"/>
    <mergeCell ref="A3:I3"/>
    <mergeCell ref="H4:J4"/>
    <mergeCell ref="A4:A5"/>
    <mergeCell ref="B4:B5"/>
    <mergeCell ref="C4:C5"/>
    <mergeCell ref="D4:D5"/>
    <mergeCell ref="F4:F5"/>
    <mergeCell ref="G4:G5"/>
    <mergeCell ref="G4:G5"/>
    <mergeCell ref="E4:E5"/>
  </mergeCells>
  <pageSetup/>
</worksheet>
</file>

<file path=xl/worksheets/sheet19.xml><?xml version="1.0" encoding="utf-8"?>
<worksheet xmlns="http://schemas.openxmlformats.org/spreadsheetml/2006/main" xmlns:r="http://schemas.openxmlformats.org/officeDocument/2006/relationships">
  <dimension ref="A1:Z11"/>
  <sheetViews>
    <sheetView showGridLines="0" showRuler="0" workbookViewId="0"/>
  </sheetViews>
  <sheetFormatPr defaultRowHeight="15"/>
  <cols>
    <col min="1" max="1" width="25" customWidth="1"/>
    <col min="2" max="2" width="25" customWidth="1"/>
    <col min="3" max="3" width="25" customWidth="1"/>
    <col min="4" max="4" width="25" customWidth="1"/>
    <col min="5" max="5" width="25" customWidth="1"/>
    <col min="6" max="6" width="25" customWidth="1"/>
    <col min="7" max="7" width="25" customWidth="1"/>
    <col min="8" max="8" width="9.57142857142857" customWidth="1"/>
    <col min="9" max="9" width="9.57142857142857" customWidth="1"/>
    <col min="10" max="10" width="9.57142857142857" customWidth="1"/>
    <col min="11" max="11" width="9.57142857142857" customWidth="1"/>
    <col min="12" max="12" width="9.57142857142857" customWidth="1"/>
    <col min="13" max="13" width="9.57142857142857" customWidth="1"/>
    <col min="14" max="14" width="9.57142857142857" customWidth="1"/>
    <col min="15" max="15" width="9.57142857142857" customWidth="1"/>
    <col min="16" max="16" width="9.57142857142857" customWidth="1"/>
    <col min="17" max="17" width="9.57142857142857" customWidth="1"/>
    <col min="18" max="18" width="9.57142857142857" customWidth="1"/>
    <col min="19" max="19" width="9.57142857142857" customWidth="1"/>
    <col min="20" max="20" width="9.57142857142857" customWidth="1"/>
    <col min="21" max="21" width="9.57142857142857" customWidth="1"/>
    <col min="22" max="22" width="9.57142857142857" customWidth="1"/>
    <col min="23" max="23" width="9.57142857142857" customWidth="1"/>
    <col min="24" max="24" width="9.57142857142857" customWidth="1"/>
    <col min="25" max="25" width="9.57142857142857" customWidth="1"/>
    <col min="26" max="26" width="9.57142857142857" customWidth="1"/>
  </cols>
  <sheetData>
    <row r="1" spans="1:7" ht="15.75" customHeight="1">
      <c r="G1" s="23" t="s">
        <v>318</v>
      </c>
    </row>
    <row r="2" spans="1:7" ht="33.75" customHeight="1">
      <c r="A2" s="19" t="s">
        <v>163</v>
      </c>
      <c r="B2" s="19" t="n"/>
      <c r="C2" s="19" t="n"/>
      <c r="D2" s="19" t="n"/>
      <c r="E2" s="19" t="n"/>
      <c r="F2" s="19" t="n"/>
      <c r="G2" s="19" t="n"/>
    </row>
    <row r="3" spans="1:7" ht="14.2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23" t="s">
        <v>28</v>
      </c>
    </row>
    <row r="4" spans="1:7" ht="21" customHeight="1">
      <c r="A4" s="97" t="s">
        <v>230</v>
      </c>
      <c r="B4" s="97" t="n"/>
      <c r="C4" s="97" t="s">
        <v>164</v>
      </c>
      <c r="D4" s="97" t="n"/>
      <c r="E4" s="97" t="n"/>
      <c r="F4" s="97" t="n"/>
      <c r="G4" s="97" t="n"/>
    </row>
    <row r="5" spans="1:7" ht="21" customHeight="1">
      <c r="A5" s="97" t="s">
        <v>51</v>
      </c>
      <c r="B5" s="97" t="s">
        <v>52</v>
      </c>
      <c r="C5" s="97" t="s">
        <v>31</v>
      </c>
      <c r="D5" s="97" t="s">
        <v>54</v>
      </c>
      <c r="E5" s="97" t="n"/>
      <c r="F5" s="97" t="n"/>
      <c r="G5" s="97" t="s">
        <v>55</v>
      </c>
    </row>
    <row r="6" spans="1:7" ht="15" customHeight="1">
      <c r="A6" s="97" t="n"/>
      <c r="B6" s="97" t="n"/>
      <c r="C6" s="97" t="n"/>
      <c r="D6" s="97" t="s">
        <v>32</v>
      </c>
      <c r="E6" s="97" t="s">
        <v>122</v>
      </c>
      <c r="F6" s="97" t="s">
        <v>123</v>
      </c>
      <c r="G6" s="97" t="n"/>
    </row>
    <row r="7" spans="1:7" ht="15" customHeight="1">
      <c r="A7" s="97" t="n"/>
      <c r="B7" s="97" t="n"/>
      <c r="C7" s="97" t="n"/>
      <c r="D7" s="97" t="n"/>
      <c r="E7" s="97" t="n"/>
      <c r="F7" s="97" t="n"/>
      <c r="G7" s="97" t="n"/>
    </row>
    <row r="8" spans="1:7" ht="18.75" customHeight="1">
      <c r="A8" s="45" t="n"/>
      <c r="B8" s="45" t="n"/>
      <c r="C8" s="46" t="n">
        <f t="normal" ca="1">SUM()</f>
        <v>0</v>
      </c>
      <c r="D8" s="46" t="n">
        <f t="normal" ca="1">SUM()</f>
        <v>0</v>
      </c>
      <c r="E8" s="46" t="n">
        <f t="normal" ca="1">SUM()</f>
        <v>0</v>
      </c>
      <c r="F8" s="46" t="n">
        <f t="normal" ca="1">SUM()</f>
        <v>0</v>
      </c>
      <c r="G8" s="46" t="n">
        <f t="normal" ca="1">SUM()</f>
        <v>0</v>
      </c>
    </row>
    <row r="9" spans="1:7" ht="18.75" customHeight="1">
      <c r="A9" s="45" t="n"/>
      <c r="B9" s="45" t="n"/>
      <c r="C9" s="46" t="n">
        <f t="normal" ca="1">SUM()</f>
        <v>0</v>
      </c>
      <c r="D9" s="46" t="n">
        <f t="normal" ca="1">SUM()</f>
        <v>0</v>
      </c>
      <c r="E9" s="46" t="n">
        <f t="normal" ca="1">SUM()</f>
        <v>0</v>
      </c>
      <c r="F9" s="46" t="n">
        <f t="normal" ca="1">SUM()</f>
        <v>0</v>
      </c>
      <c r="G9" s="46" t="n">
        <f t="normal" ca="1">SUM()</f>
        <v>0</v>
      </c>
    </row>
    <row r="10" spans="1:7" ht="0" customHeight="1">
      <c r="A10" s="16" t="n"/>
      <c r="B10" s="16" t="n"/>
      <c r="C10" s="56" t="n"/>
      <c r="D10" s="56" t="n"/>
      <c r="E10" s="56" t="n"/>
      <c r="F10" s="56" t="n"/>
      <c r="G10" s="56" t="n"/>
    </row>
    <row r="11" spans="1:7" ht="18.75" customHeight="1">
      <c r="A11" s="103" t="n"/>
      <c r="B11" s="103" t="s">
        <v>53</v>
      </c>
      <c r="C11" s="92" t="n">
        <f t="normal" ca="1">SUM()</f>
        <v>0</v>
      </c>
      <c r="D11" s="92" t="n">
        <f t="normal" ca="1">SUM()</f>
        <v>0</v>
      </c>
      <c r="E11" s="92" t="n">
        <f t="normal" ca="1">SUM()</f>
        <v>0</v>
      </c>
      <c r="F11" s="92" t="n">
        <f t="normal" ca="1">SUM()</f>
        <v>0</v>
      </c>
      <c r="G11" s="92" t="n">
        <f t="normal" ca="1">SUM()</f>
        <v>0</v>
      </c>
    </row>
  </sheetData>
  <mergeCells count="12">
    <mergeCell ref="A2:G2"/>
    <mergeCell ref="A3:F3"/>
    <mergeCell ref="A4:B4"/>
    <mergeCell ref="C4:G4"/>
    <mergeCell ref="D5:F5"/>
    <mergeCell ref="A5:A7"/>
    <mergeCell ref="B5:B7"/>
    <mergeCell ref="C5:C7"/>
    <mergeCell ref="G5:G7"/>
    <mergeCell ref="D6:D7"/>
    <mergeCell ref="E6:E7"/>
    <mergeCell ref="F6:F7"/>
  </mergeCells>
  <pageSetup/>
</worksheet>
</file>

<file path=xl/worksheets/sheet20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Ruler="0" workbookViewId="0"/>
  </sheetViews>
  <sheetFormatPr defaultRowHeight="15"/>
  <cols>
    <col min="1" max="1" width="23.1428571428571" customWidth="1"/>
    <col min="2" max="2" width="15.2857142857143" customWidth="1"/>
    <col min="3" max="3" width="19.8571428571429" customWidth="1"/>
    <col min="4" max="4" width="8.57142857142857" customWidth="1"/>
    <col min="5" max="5" width="8.57142857142857" customWidth="1"/>
    <col min="6" max="6" width="8.57142857142857" customWidth="1"/>
    <col min="7" max="7" width="8.57142857142857" customWidth="1"/>
    <col min="8" max="8" width="8.57142857142857" customWidth="1"/>
    <col min="9" max="9" width="8.57142857142857" customWidth="1"/>
    <col min="10" max="10" width="13.5714285714286" customWidth="1"/>
    <col min="11" max="11" width="13.5714285714286" customWidth="1"/>
    <col min="12" max="12" width="13.5714285714286" customWidth="1"/>
    <col min="13" max="13" width="13.5714285714286" customWidth="1"/>
    <col min="14" max="14" width="13.5714285714286" customWidth="1"/>
    <col min="15" max="15" width="10" customWidth="1"/>
    <col min="16" max="16" width="10" customWidth="1"/>
    <col min="17" max="17" width="10" customWidth="1"/>
    <col min="18" max="18" width="10" customWidth="1"/>
    <col min="19" max="19" width="10" customWidth="1"/>
    <col min="20" max="20" width="10" customWidth="1"/>
    <col min="21" max="21" width="10" customWidth="1"/>
    <col min="22" max="22" width="10" customWidth="1"/>
    <col min="23" max="23" width="10" customWidth="1"/>
    <col min="24" max="24" width="10" customWidth="1"/>
    <col min="25" max="25" width="10" customWidth="1"/>
    <col min="26" max="26" width="9.57142857142857" customWidth="1"/>
  </cols>
  <sheetData>
    <row r="1" spans="1:26" ht="20.25" customHeight="1">
      <c r="N1" s="109" t="s">
        <v>319</v>
      </c>
    </row>
    <row r="2" spans="1:26" ht="33" customHeight="1">
      <c r="A2" s="19" t="s">
        <v>320</v>
      </c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 spans="1:26" ht="15.75" customHeight="1">
      <c r="A3" s="50" t="n">
        <f t="normal" ca="1">_xlfn.CONCAT("单位：","舟山市气象局本级")</f>
        <v>0</v>
      </c>
      <c r="B3" s="50" t="n"/>
      <c r="C3" s="50" t="n"/>
      <c r="D3" s="50" t="n"/>
      <c r="E3" s="50" t="n"/>
      <c r="F3" s="50" t="n"/>
      <c r="G3" s="50" t="n"/>
      <c r="H3" s="50" t="n"/>
      <c r="I3" s="50" t="n"/>
      <c r="J3" s="50" t="n"/>
      <c r="K3" s="50" t="n"/>
      <c r="L3" s="50" t="n"/>
      <c r="M3" s="50" t="n"/>
      <c r="N3" s="110" t="n"/>
    </row>
    <row r="4" spans="1:26" ht="18" customHeight="1">
      <c r="A4" s="15" t="s">
        <v>30</v>
      </c>
      <c r="B4" s="15" t="s">
        <v>256</v>
      </c>
      <c r="C4" s="15" t="s">
        <v>321</v>
      </c>
      <c r="D4" s="15" t="s">
        <v>322</v>
      </c>
      <c r="E4" s="15" t="n"/>
      <c r="F4" s="15" t="n"/>
      <c r="G4" s="15" t="n"/>
      <c r="H4" s="15" t="n"/>
      <c r="I4" s="15" t="n"/>
      <c r="J4" s="15" t="n"/>
      <c r="K4" s="15" t="n"/>
      <c r="L4" s="15" t="n"/>
      <c r="M4" s="15" t="n"/>
      <c r="N4" s="15" t="n"/>
      <c r="O4" s="14" t="n"/>
      <c r="P4" s="14" t="n"/>
      <c r="Q4" s="14" t="n"/>
      <c r="R4" s="14" t="n"/>
      <c r="S4" s="14" t="n"/>
      <c r="T4" s="14" t="n"/>
      <c r="U4" s="14" t="n"/>
      <c r="V4" s="14" t="n"/>
      <c r="W4" s="14" t="n"/>
      <c r="X4" s="14" t="n"/>
      <c r="Y4" s="14" t="n"/>
      <c r="Z4" s="14" t="n"/>
    </row>
    <row r="5" spans="1:26" ht="27.75" customHeight="1">
      <c r="A5" s="15" t="n"/>
      <c r="B5" s="15" t="n"/>
      <c r="C5" s="15" t="n"/>
      <c r="D5" s="15" t="s">
        <v>323</v>
      </c>
      <c r="E5" s="15" t="n"/>
      <c r="F5" s="15" t="n"/>
      <c r="G5" s="15" t="n"/>
      <c r="H5" s="15" t="n"/>
      <c r="I5" s="15" t="n"/>
      <c r="J5" s="15" t="s">
        <v>324</v>
      </c>
      <c r="K5" s="15" t="s">
        <v>325</v>
      </c>
      <c r="L5" s="15" t="n"/>
      <c r="M5" s="15" t="n"/>
      <c r="N5" s="15" t="s">
        <v>326</v>
      </c>
      <c r="O5" s="14" t="n"/>
      <c r="P5" s="14" t="n"/>
      <c r="Q5" s="14" t="n"/>
      <c r="R5" s="14" t="n"/>
      <c r="S5" s="14" t="n"/>
      <c r="T5" s="14" t="n"/>
      <c r="U5" s="14" t="n"/>
      <c r="V5" s="14" t="n"/>
      <c r="W5" s="14" t="n"/>
      <c r="X5" s="14" t="n"/>
      <c r="Y5" s="14" t="n"/>
      <c r="Z5" s="14" t="n"/>
    </row>
    <row r="6" spans="1:26" ht="22.5" customHeight="1">
      <c r="A6" s="15" t="n"/>
      <c r="B6" s="15" t="n"/>
      <c r="C6" s="15" t="n"/>
      <c r="D6" s="15" t="s">
        <v>32</v>
      </c>
      <c r="E6" s="15" t="s">
        <v>327</v>
      </c>
      <c r="F6" s="15" t="s">
        <v>328</v>
      </c>
      <c r="G6" s="15" t="s">
        <v>329</v>
      </c>
      <c r="H6" s="15" t="s">
        <v>330</v>
      </c>
      <c r="I6" s="15" t="s">
        <v>331</v>
      </c>
      <c r="J6" s="15" t="n"/>
      <c r="K6" s="15" t="s">
        <v>32</v>
      </c>
      <c r="L6" s="15" t="s">
        <v>332</v>
      </c>
      <c r="M6" s="15" t="s">
        <v>333</v>
      </c>
      <c r="N6" s="15" t="s">
        <v>334</v>
      </c>
      <c r="O6" s="14" t="n"/>
      <c r="P6" s="14" t="n"/>
      <c r="Q6" s="14" t="n"/>
      <c r="R6" s="14" t="n"/>
      <c r="S6" s="14" t="n"/>
      <c r="T6" s="14" t="n"/>
      <c r="U6" s="14" t="n"/>
      <c r="V6" s="14" t="n"/>
      <c r="W6" s="14" t="n"/>
      <c r="X6" s="14" t="n"/>
      <c r="Y6" s="14" t="n"/>
      <c r="Z6" s="14" t="n"/>
    </row>
    <row r="7" spans="1:26" ht="32.25" customHeight="1">
      <c r="A7" s="15" t="n"/>
      <c r="B7" s="15" t="n"/>
      <c r="C7" s="15" t="n"/>
      <c r="D7" s="15" t="n"/>
      <c r="E7" s="15" t="n"/>
      <c r="F7" s="15" t="n"/>
      <c r="G7" s="15" t="n"/>
      <c r="H7" s="15" t="n"/>
      <c r="I7" s="15" t="n"/>
      <c r="J7" s="15" t="n"/>
      <c r="K7" s="15" t="n"/>
      <c r="L7" s="15" t="n"/>
      <c r="M7" s="15" t="n"/>
      <c r="N7" s="15" t="n"/>
      <c r="O7" s="14" t="n"/>
      <c r="P7" s="14" t="n"/>
      <c r="Q7" s="14" t="n"/>
      <c r="R7" s="14" t="n"/>
      <c r="S7" s="14" t="n"/>
      <c r="T7" s="14" t="n"/>
      <c r="U7" s="14" t="n"/>
      <c r="V7" s="14" t="n"/>
      <c r="W7" s="14" t="n"/>
      <c r="X7" s="14" t="n"/>
      <c r="Y7" s="14" t="n"/>
      <c r="Z7" s="14" t="n"/>
    </row>
    <row r="8" spans="1:26" ht="30" customHeight="1">
      <c r="A8" s="80" t="n"/>
      <c r="B8" s="80" t="n"/>
      <c r="C8" s="80" t="n"/>
      <c r="D8" s="111" t="n">
        <f t="normal" ca="1">SUM()</f>
        <v>0</v>
      </c>
      <c r="E8" s="111" t="n">
        <f t="normal" ca="1">SUM()</f>
        <v>0</v>
      </c>
      <c r="F8" s="111" t="n">
        <f t="normal" ca="1">SUM()</f>
        <v>0</v>
      </c>
      <c r="G8" s="111" t="n">
        <f t="normal" ca="1">SUM()</f>
        <v>0</v>
      </c>
      <c r="H8" s="111" t="n">
        <f t="normal" ca="1">SUM()</f>
        <v>0</v>
      </c>
      <c r="I8" s="111" t="n">
        <f t="normal" ca="1">SUM()</f>
        <v>0</v>
      </c>
      <c r="J8" s="112" t="n">
        <f t="normal" ca="1">SUM()</f>
        <v>0</v>
      </c>
      <c r="K8" s="112" t="n">
        <f t="normal" ca="1">SUM()</f>
        <v>0</v>
      </c>
      <c r="L8" s="112" t="n">
        <f t="normal" ca="1">SUM()</f>
        <v>0</v>
      </c>
      <c r="M8" s="112" t="n">
        <f t="normal" ca="1">SUM()</f>
        <v>0</v>
      </c>
      <c r="N8" s="113" t="n">
        <f t="normal" ca="1">SUM()</f>
        <v>0</v>
      </c>
      <c r="O8" s="14" t="n"/>
      <c r="P8" s="14" t="n"/>
      <c r="Q8" s="14" t="n"/>
      <c r="R8" s="14" t="n"/>
      <c r="S8" s="14" t="n"/>
      <c r="T8" s="14" t="n"/>
      <c r="U8" s="14" t="n"/>
      <c r="V8" s="14" t="n"/>
      <c r="W8" s="14" t="n"/>
      <c r="X8" s="14" t="n"/>
      <c r="Y8" s="14" t="n"/>
      <c r="Z8" s="14" t="n"/>
    </row>
    <row r="9" spans="1:26" ht="30" customHeight="1">
      <c r="A9" s="114" t="n"/>
      <c r="B9" s="47" t="n"/>
      <c r="C9" s="114" t="n"/>
      <c r="D9" s="115" t="n"/>
      <c r="E9" s="115" t="n"/>
      <c r="F9" s="115" t="n"/>
      <c r="G9" s="115" t="n"/>
      <c r="H9" s="115" t="n"/>
      <c r="I9" s="115" t="n"/>
      <c r="J9" s="116" t="n"/>
      <c r="K9" s="116" t="n"/>
      <c r="L9" s="116" t="n"/>
      <c r="M9" s="116" t="n"/>
      <c r="N9" s="117" t="n"/>
      <c r="O9" s="14" t="n"/>
      <c r="P9" s="14" t="n"/>
      <c r="Q9" s="14" t="n"/>
      <c r="R9" s="14" t="n"/>
      <c r="S9" s="14" t="n"/>
      <c r="T9" s="14" t="n"/>
      <c r="U9" s="14" t="n"/>
      <c r="V9" s="14" t="n"/>
      <c r="W9" s="14" t="n"/>
      <c r="X9" s="14" t="n"/>
      <c r="Y9" s="14" t="n"/>
      <c r="Z9" s="14" t="n"/>
    </row>
    <row r="10" spans="1:26" ht="30" customHeight="1">
      <c r="A10" s="57" t="s">
        <v>335</v>
      </c>
      <c r="B10" s="118" t="n"/>
      <c r="C10" s="108" t="n"/>
      <c r="D10" s="119" t="n">
        <f t="normal" ca="1">SUM()</f>
        <v>0</v>
      </c>
      <c r="E10" s="119" t="n">
        <f t="normal" ca="1">SUM()</f>
        <v>0</v>
      </c>
      <c r="F10" s="119" t="n">
        <f t="normal" ca="1">SUM()</f>
        <v>0</v>
      </c>
      <c r="G10" s="119" t="n">
        <f t="normal" ca="1">SUM()</f>
        <v>0</v>
      </c>
      <c r="H10" s="119" t="n">
        <f t="normal" ca="1">SUM()</f>
        <v>0</v>
      </c>
      <c r="I10" s="119" t="n">
        <f t="normal" ca="1">SUM()</f>
        <v>0</v>
      </c>
      <c r="J10" s="120" t="n">
        <f t="normal" ca="1">SUM()</f>
        <v>0</v>
      </c>
      <c r="K10" s="120" t="n">
        <f t="normal" ca="1">SUM()</f>
        <v>0</v>
      </c>
      <c r="L10" s="120" t="n">
        <f t="normal" ca="1">SUM()</f>
        <v>0</v>
      </c>
      <c r="M10" s="120" t="n">
        <f t="normal" ca="1">SUM()</f>
        <v>0</v>
      </c>
      <c r="N10" s="121" t="n">
        <f t="normal" ca="1">SUM()</f>
        <v>0</v>
      </c>
      <c r="O10" s="100" t="n"/>
      <c r="P10" s="100" t="n"/>
      <c r="Q10" s="100" t="n"/>
      <c r="R10" s="100" t="n"/>
      <c r="S10" s="100" t="n"/>
      <c r="T10" s="100" t="n"/>
      <c r="U10" s="100" t="n"/>
      <c r="V10" s="100" t="n"/>
      <c r="W10" s="100" t="n"/>
      <c r="X10" s="100" t="n"/>
      <c r="Y10" s="100" t="n"/>
      <c r="Z10" s="60" t="n"/>
    </row>
  </sheetData>
  <mergeCells count="19">
    <mergeCell ref="A2:N2"/>
    <mergeCell ref="A3:M3"/>
    <mergeCell ref="D4:N4"/>
    <mergeCell ref="A4:A7"/>
    <mergeCell ref="B4:B7"/>
    <mergeCell ref="C4:C7"/>
    <mergeCell ref="D5:I5"/>
    <mergeCell ref="K5:M5"/>
    <mergeCell ref="J5:J7"/>
    <mergeCell ref="D6:D7"/>
    <mergeCell ref="E6:E7"/>
    <mergeCell ref="F6:F7"/>
    <mergeCell ref="G6:G7"/>
    <mergeCell ref="H6:H7"/>
    <mergeCell ref="I6:I7"/>
    <mergeCell ref="K6:K7"/>
    <mergeCell ref="L6:L7"/>
    <mergeCell ref="M6:M7"/>
    <mergeCell ref="N6:N7"/>
  </mergeCells>
  <pageSetup/>
</worksheet>
</file>

<file path=xl/worksheets/sheet21.xml><?xml version="1.0" encoding="utf-8"?>
<worksheet xmlns="http://schemas.openxmlformats.org/spreadsheetml/2006/main" xmlns:r="http://schemas.openxmlformats.org/officeDocument/2006/relationships">
  <dimension ref="A1:Z10"/>
  <sheetViews>
    <sheetView showGridLines="0" showRuler="0" workbookViewId="0"/>
  </sheetViews>
  <sheetFormatPr defaultRowHeight="15"/>
  <cols>
    <col min="1" max="1" width="5.14285714285714" customWidth="1"/>
    <col min="2" max="2" width="5.28571428571429" customWidth="1"/>
    <col min="3" max="3" width="8.28571428571428" customWidth="1"/>
    <col min="4" max="4" width="9.85714285714286" customWidth="1"/>
    <col min="5" max="5" width="9.85714285714286" customWidth="1"/>
    <col min="6" max="6" width="9.85714285714286" customWidth="1"/>
    <col min="7" max="7" width="9.85714285714286" customWidth="1"/>
    <col min="8" max="8" width="9.85714285714286" customWidth="1"/>
    <col min="9" max="9" width="9" customWidth="1"/>
    <col min="10" max="10" width="9" customWidth="1"/>
    <col min="11" max="11" width="9" customWidth="1"/>
    <col min="12" max="12" width="9.2857142857142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.85714285714286" customWidth="1"/>
    <col min="21" max="21" width="9.85714285714286" customWidth="1"/>
    <col min="22" max="22" width="9.85714285714286" customWidth="1"/>
    <col min="23" max="23" width="9" customWidth="1"/>
    <col min="24" max="24" width="9.57142857142857" customWidth="1"/>
    <col min="25" max="25" width="9.57142857142857" customWidth="1"/>
    <col min="26" max="26" width="9.57142857142857" customWidth="1"/>
  </cols>
  <sheetData>
    <row r="1" spans="1:26" ht="15" customHeight="1">
      <c r="A1" s="85" t="n"/>
      <c r="B1" s="85" t="n"/>
      <c r="C1" s="85" t="n"/>
      <c r="D1" s="85" t="n"/>
      <c r="E1" s="85" t="n"/>
      <c r="F1" s="85" t="n"/>
      <c r="G1" s="85" t="n"/>
      <c r="H1" s="85" t="n"/>
      <c r="I1" s="85" t="n"/>
      <c r="J1" s="85" t="n"/>
      <c r="K1" s="85" t="n"/>
      <c r="L1" s="85" t="n"/>
      <c r="M1" s="85" t="n"/>
      <c r="N1" s="123" t="n"/>
      <c r="O1" s="123" t="n"/>
      <c r="P1" s="85" t="n"/>
      <c r="Q1" s="85" t="n"/>
      <c r="R1" s="85" t="n"/>
      <c r="S1" s="85" t="n"/>
      <c r="T1" s="85" t="n"/>
      <c r="U1" s="85" t="n"/>
      <c r="V1" s="87" t="s">
        <v>344</v>
      </c>
      <c r="W1" s="87" t="n"/>
    </row>
    <row r="2" spans="1:26" ht="39" customHeight="1">
      <c r="A2" s="84" t="s">
        <v>336</v>
      </c>
      <c r="B2" s="84" t="n"/>
      <c r="C2" s="84" t="n"/>
      <c r="D2" s="84" t="n"/>
      <c r="E2" s="84" t="n"/>
      <c r="F2" s="84" t="n"/>
      <c r="G2" s="84" t="n"/>
      <c r="H2" s="84" t="n"/>
      <c r="I2" s="84" t="n"/>
      <c r="J2" s="84" t="n"/>
      <c r="K2" s="84" t="n"/>
      <c r="L2" s="84" t="n"/>
      <c r="M2" s="84" t="n"/>
      <c r="N2" s="84" t="n"/>
      <c r="O2" s="84" t="n"/>
      <c r="P2" s="84" t="n"/>
      <c r="Q2" s="84" t="n"/>
      <c r="R2" s="84" t="n"/>
      <c r="S2" s="84" t="n"/>
      <c r="T2" s="84" t="n"/>
      <c r="U2" s="84" t="n"/>
      <c r="V2" s="84" t="n"/>
      <c r="W2" s="84" t="n"/>
    </row>
    <row r="3" spans="1:26" ht="15.7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25" t="n"/>
      <c r="K3" s="25" t="n"/>
      <c r="L3" s="25" t="n"/>
      <c r="M3" s="25" t="n"/>
      <c r="N3" s="88" t="n"/>
      <c r="O3" s="88" t="n"/>
      <c r="P3" s="64" t="n"/>
      <c r="Q3" s="64" t="n"/>
      <c r="R3" s="64" t="n"/>
      <c r="S3" s="64" t="n"/>
      <c r="T3" s="64" t="n"/>
      <c r="U3" s="64" t="n"/>
      <c r="V3" s="88" t="s">
        <v>28</v>
      </c>
      <c r="W3" s="88" t="n"/>
      <c r="X3" s="30" t="n"/>
      <c r="Y3" s="30" t="n"/>
      <c r="Z3" s="30" t="n"/>
    </row>
    <row r="4" spans="1:26" ht="22.5" customHeight="1">
      <c r="A4" s="26" t="s">
        <v>337</v>
      </c>
      <c r="B4" s="26" t="s">
        <v>338</v>
      </c>
      <c r="C4" s="26" t="s">
        <v>256</v>
      </c>
      <c r="D4" s="26" t="s">
        <v>339</v>
      </c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  <c r="U4" s="26" t="n"/>
      <c r="V4" s="26" t="n"/>
      <c r="W4" s="26" t="n"/>
      <c r="X4" s="30" t="n"/>
      <c r="Y4" s="30" t="n"/>
      <c r="Z4" s="30" t="n"/>
    </row>
    <row r="5" spans="1:26" ht="21" customHeight="1">
      <c r="A5" s="26" t="n"/>
      <c r="B5" s="26" t="n"/>
      <c r="C5" s="26" t="n"/>
      <c r="D5" s="26" t="s">
        <v>31</v>
      </c>
      <c r="E5" s="26" t="n"/>
      <c r="F5" s="26" t="n"/>
      <c r="G5" s="26" t="n"/>
      <c r="H5" s="26" t="s">
        <v>343</v>
      </c>
      <c r="I5" s="26" t="n"/>
      <c r="J5" s="26" t="n"/>
      <c r="K5" s="26" t="n"/>
      <c r="L5" s="26" t="s">
        <v>259</v>
      </c>
      <c r="M5" s="26" t="n"/>
      <c r="N5" s="26" t="n"/>
      <c r="O5" s="26" t="n"/>
      <c r="P5" s="26" t="s">
        <v>36</v>
      </c>
      <c r="Q5" s="26" t="n"/>
      <c r="R5" s="26" t="n"/>
      <c r="S5" s="26" t="n"/>
      <c r="T5" s="26" t="s">
        <v>260</v>
      </c>
      <c r="U5" s="26" t="n"/>
      <c r="V5" s="26" t="n"/>
      <c r="W5" s="26" t="n"/>
      <c r="X5" s="30" t="n"/>
      <c r="Y5" s="30" t="n"/>
      <c r="Z5" s="30" t="n"/>
    </row>
    <row r="6" spans="1:26" ht="22.5" customHeight="1">
      <c r="A6" s="26" t="n"/>
      <c r="B6" s="26" t="n"/>
      <c r="C6" s="26" t="n"/>
      <c r="D6" s="122" t="s">
        <v>31</v>
      </c>
      <c r="E6" s="26" t="s">
        <v>340</v>
      </c>
      <c r="F6" s="26" t="s">
        <v>341</v>
      </c>
      <c r="G6" s="26" t="s">
        <v>342</v>
      </c>
      <c r="H6" s="26" t="s">
        <v>32</v>
      </c>
      <c r="I6" s="26" t="s">
        <v>340</v>
      </c>
      <c r="J6" s="26" t="s">
        <v>341</v>
      </c>
      <c r="K6" s="26" t="s">
        <v>342</v>
      </c>
      <c r="L6" s="26" t="s">
        <v>32</v>
      </c>
      <c r="M6" s="26" t="s">
        <v>340</v>
      </c>
      <c r="N6" s="26" t="s">
        <v>341</v>
      </c>
      <c r="O6" s="26" t="s">
        <v>342</v>
      </c>
      <c r="P6" s="26" t="s">
        <v>32</v>
      </c>
      <c r="Q6" s="26" t="s">
        <v>340</v>
      </c>
      <c r="R6" s="26" t="s">
        <v>341</v>
      </c>
      <c r="S6" s="26" t="s">
        <v>342</v>
      </c>
      <c r="T6" s="26" t="s">
        <v>32</v>
      </c>
      <c r="U6" s="26" t="s">
        <v>340</v>
      </c>
      <c r="V6" s="26" t="s">
        <v>341</v>
      </c>
      <c r="W6" s="26" t="s">
        <v>342</v>
      </c>
      <c r="X6" s="30" t="n"/>
      <c r="Y6" s="30" t="n"/>
      <c r="Z6" s="30" t="n"/>
    </row>
    <row r="7" spans="1:26" ht="54" customHeight="1">
      <c r="A7" s="42" t="s">
        <v>1</v>
      </c>
      <c r="B7" s="42" t="n"/>
      <c r="C7" s="125" t="s">
        <v>228</v>
      </c>
      <c r="D7" s="124" t="n">
        <v>336.85</v>
      </c>
      <c r="E7" s="124" t="n">
        <v>138.85</v>
      </c>
      <c r="F7" s="124" t="n">
        <v>198</v>
      </c>
      <c r="G7" s="124" t="n">
        <v>0</v>
      </c>
      <c r="H7" s="124" t="n">
        <v>0</v>
      </c>
      <c r="I7" s="124" t="n">
        <v>0</v>
      </c>
      <c r="J7" s="124" t="n">
        <v>0</v>
      </c>
      <c r="K7" s="124" t="n">
        <v>0</v>
      </c>
      <c r="L7" s="124" t="n">
        <v>0</v>
      </c>
      <c r="M7" s="124" t="n">
        <v>0</v>
      </c>
      <c r="N7" s="124" t="n">
        <v>0</v>
      </c>
      <c r="O7" s="124" t="n">
        <v>0</v>
      </c>
      <c r="P7" s="124" t="n">
        <v>0</v>
      </c>
      <c r="Q7" s="124" t="n">
        <v>0</v>
      </c>
      <c r="R7" s="124" t="n">
        <v>0</v>
      </c>
      <c r="S7" s="124" t="n">
        <v>0</v>
      </c>
      <c r="T7" s="124" t="n">
        <v>336.85</v>
      </c>
      <c r="U7" s="124" t="n">
        <v>138.85</v>
      </c>
      <c r="V7" s="124" t="n">
        <v>198</v>
      </c>
      <c r="W7" s="124" t="n">
        <v>0</v>
      </c>
      <c r="X7" s="30" t="n"/>
      <c r="Y7" s="30" t="n"/>
      <c r="Z7" s="30" t="n"/>
    </row>
    <row r="8" spans="1:26" ht="54" customHeight="1">
      <c r="A8" s="42" t="s">
        <v>54</v>
      </c>
      <c r="B8" s="42" t="s">
        <v>345</v>
      </c>
      <c r="C8" s="125" t="n"/>
      <c r="D8" s="124" t="n">
        <v>10.55</v>
      </c>
      <c r="E8" s="124" t="n">
        <v>10.55</v>
      </c>
      <c r="F8" s="124" t="n">
        <v>0</v>
      </c>
      <c r="G8" s="124" t="n">
        <v>0</v>
      </c>
      <c r="H8" s="124" t="n">
        <v>0</v>
      </c>
      <c r="I8" s="124" t="n">
        <v>0</v>
      </c>
      <c r="J8" s="124" t="n">
        <v>0</v>
      </c>
      <c r="K8" s="124" t="n">
        <v>0</v>
      </c>
      <c r="L8" s="124" t="n">
        <v>0</v>
      </c>
      <c r="M8" s="124" t="n">
        <v>0</v>
      </c>
      <c r="N8" s="124" t="n">
        <v>0</v>
      </c>
      <c r="O8" s="124" t="n">
        <v>0</v>
      </c>
      <c r="P8" s="124" t="n">
        <v>0</v>
      </c>
      <c r="Q8" s="124" t="n">
        <v>0</v>
      </c>
      <c r="R8" s="124" t="n">
        <v>0</v>
      </c>
      <c r="S8" s="124" t="n">
        <v>0</v>
      </c>
      <c r="T8" s="124" t="n">
        <v>10.55</v>
      </c>
      <c r="U8" s="124" t="n">
        <v>10.55</v>
      </c>
      <c r="V8" s="124" t="n">
        <v>0</v>
      </c>
      <c r="W8" s="124" t="n">
        <v>0</v>
      </c>
      <c r="X8" s="30" t="n"/>
      <c r="Y8" s="30" t="n"/>
      <c r="Z8" s="30" t="n"/>
    </row>
    <row r="9" spans="1:26" ht="54" customHeight="1">
      <c r="A9" s="42" t="s">
        <v>55</v>
      </c>
      <c r="B9" s="42" t="s">
        <v>345</v>
      </c>
      <c r="C9" s="125" t="n"/>
      <c r="D9" s="124" t="n">
        <v>326.3</v>
      </c>
      <c r="E9" s="124" t="n">
        <v>128.3</v>
      </c>
      <c r="F9" s="124" t="n">
        <v>198</v>
      </c>
      <c r="G9" s="124" t="n">
        <v>0</v>
      </c>
      <c r="H9" s="124" t="n">
        <v>0</v>
      </c>
      <c r="I9" s="124" t="n">
        <v>0</v>
      </c>
      <c r="J9" s="124" t="n">
        <v>0</v>
      </c>
      <c r="K9" s="124" t="n">
        <v>0</v>
      </c>
      <c r="L9" s="124" t="n">
        <v>0</v>
      </c>
      <c r="M9" s="124" t="n">
        <v>0</v>
      </c>
      <c r="N9" s="124" t="n">
        <v>0</v>
      </c>
      <c r="O9" s="124" t="n">
        <v>0</v>
      </c>
      <c r="P9" s="124" t="n">
        <v>0</v>
      </c>
      <c r="Q9" s="124" t="n">
        <v>0</v>
      </c>
      <c r="R9" s="124" t="n">
        <v>0</v>
      </c>
      <c r="S9" s="124" t="n">
        <v>0</v>
      </c>
      <c r="T9" s="124" t="n">
        <v>326.3</v>
      </c>
      <c r="U9" s="124" t="n">
        <v>128.3</v>
      </c>
      <c r="V9" s="124" t="n">
        <v>198</v>
      </c>
      <c r="W9" s="124" t="n">
        <v>0</v>
      </c>
      <c r="X9" s="30" t="n"/>
      <c r="Y9" s="30" t="n"/>
      <c r="Z9" s="30" t="n"/>
    </row>
    <row r="10" spans="1:26" ht="54" customHeight="1">
      <c r="A10" s="114" t="s">
        <v>312</v>
      </c>
      <c r="B10" s="114" t="n"/>
      <c r="C10" s="114" t="n"/>
      <c r="D10" s="43" t="n">
        <v>336.85</v>
      </c>
      <c r="E10" s="43" t="n">
        <v>138.85</v>
      </c>
      <c r="F10" s="43" t="n">
        <v>198</v>
      </c>
      <c r="G10" s="43" t="n">
        <v>0</v>
      </c>
      <c r="H10" s="43" t="n">
        <v>0</v>
      </c>
      <c r="I10" s="43" t="n">
        <v>0</v>
      </c>
      <c r="J10" s="43" t="n">
        <v>0</v>
      </c>
      <c r="K10" s="43" t="n">
        <v>0</v>
      </c>
      <c r="L10" s="43" t="n">
        <v>0</v>
      </c>
      <c r="M10" s="43" t="n">
        <v>0</v>
      </c>
      <c r="N10" s="43" t="n">
        <v>0</v>
      </c>
      <c r="O10" s="43" t="n">
        <v>0</v>
      </c>
      <c r="P10" s="43" t="n">
        <v>0</v>
      </c>
      <c r="Q10" s="43" t="n">
        <v>0</v>
      </c>
      <c r="R10" s="43" t="n">
        <v>0</v>
      </c>
      <c r="S10" s="43" t="n">
        <v>0</v>
      </c>
      <c r="T10" s="43" t="n">
        <v>336.85</v>
      </c>
      <c r="U10" s="43" t="n">
        <v>138.85</v>
      </c>
      <c r="V10" s="43" t="n">
        <v>198</v>
      </c>
      <c r="W10" s="43" t="n">
        <v>0</v>
      </c>
      <c r="X10" s="14" t="n"/>
      <c r="Y10" s="14" t="n"/>
      <c r="Z10" s="14" t="n"/>
    </row>
  </sheetData>
  <mergeCells count="15">
    <mergeCell ref="N1:O1"/>
    <mergeCell ref="V1:W1"/>
    <mergeCell ref="A2:W2"/>
    <mergeCell ref="A3:M3"/>
    <mergeCell ref="N3:O3"/>
    <mergeCell ref="V3:W3"/>
    <mergeCell ref="D4:W4"/>
    <mergeCell ref="D5:G5"/>
    <mergeCell ref="H5:K5"/>
    <mergeCell ref="L5:O5"/>
    <mergeCell ref="P5:S5"/>
    <mergeCell ref="T5:W5"/>
    <mergeCell ref="A4:A6"/>
    <mergeCell ref="B4:B6"/>
    <mergeCell ref="C4:C6"/>
  </mergeCells>
  <pageSetup/>
</worksheet>
</file>

<file path=xl/worksheets/sheet22.xml><?xml version="1.0" encoding="utf-8"?>
<worksheet xmlns="http://schemas.openxmlformats.org/spreadsheetml/2006/main" xmlns:r="http://schemas.openxmlformats.org/officeDocument/2006/relationships">
  <dimension ref="A1:Z13"/>
  <sheetViews>
    <sheetView showGridLines="0" showRuler="0" workbookViewId="0"/>
  </sheetViews>
  <sheetFormatPr defaultRowHeight="15"/>
  <cols>
    <col min="1" max="1" width="5.14285714285714" customWidth="1"/>
    <col min="2" max="2" width="5.28571428571429" customWidth="1"/>
    <col min="3" max="3" width="8.28571428571428" customWidth="1"/>
    <col min="4" max="4" width="9.85714285714286" customWidth="1"/>
    <col min="5" max="5" width="9.85714285714286" customWidth="1"/>
    <col min="6" max="6" width="9.85714285714286" customWidth="1"/>
    <col min="7" max="7" width="9.85714285714286" customWidth="1"/>
    <col min="8" max="8" width="9.85714285714286" customWidth="1"/>
    <col min="9" max="9" width="9" customWidth="1"/>
    <col min="10" max="10" width="9" customWidth="1"/>
    <col min="11" max="11" width="9" customWidth="1"/>
    <col min="12" max="12" width="9.2857142857142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9" customWidth="1"/>
    <col min="19" max="19" width="9" customWidth="1"/>
    <col min="20" max="20" width="9.85714285714286" customWidth="1"/>
    <col min="21" max="21" width="9.85714285714286" customWidth="1"/>
    <col min="22" max="22" width="9.85714285714286" customWidth="1"/>
    <col min="23" max="23" width="9" customWidth="1"/>
    <col min="24" max="24" width="9.57142857142857" customWidth="1"/>
    <col min="25" max="25" width="9.57142857142857" customWidth="1"/>
    <col min="26" max="26" width="9.57142857142857" customWidth="1"/>
  </cols>
  <sheetData>
    <row r="1" spans="1:26" ht="15" customHeight="1">
      <c r="A1" s="85" t="n"/>
      <c r="B1" s="85" t="n"/>
      <c r="C1" s="85" t="n"/>
      <c r="D1" s="85" t="n"/>
      <c r="E1" s="85" t="n"/>
      <c r="F1" s="85" t="n"/>
      <c r="G1" s="85" t="n"/>
      <c r="H1" s="85" t="n"/>
      <c r="I1" s="85" t="n"/>
      <c r="J1" s="85" t="n"/>
      <c r="K1" s="85" t="n"/>
      <c r="L1" s="85" t="n"/>
      <c r="M1" s="85" t="n"/>
      <c r="N1" s="123" t="n"/>
      <c r="O1" s="123" t="n"/>
      <c r="P1" s="85" t="n"/>
      <c r="Q1" s="85" t="n"/>
      <c r="R1" s="85" t="n"/>
      <c r="S1" s="85" t="n"/>
      <c r="T1" s="85" t="n"/>
      <c r="U1" s="85" t="n"/>
      <c r="V1" s="87" t="s">
        <v>346</v>
      </c>
      <c r="W1" s="87" t="n"/>
    </row>
    <row r="2" spans="1:26" ht="39" customHeight="1">
      <c r="A2" s="84" t="s">
        <v>336</v>
      </c>
      <c r="B2" s="84" t="n"/>
      <c r="C2" s="84" t="n"/>
      <c r="D2" s="84" t="n"/>
      <c r="E2" s="84" t="n"/>
      <c r="F2" s="84" t="n"/>
      <c r="G2" s="84" t="n"/>
      <c r="H2" s="84" t="n"/>
      <c r="I2" s="84" t="n"/>
      <c r="J2" s="84" t="n"/>
      <c r="K2" s="84" t="n"/>
      <c r="L2" s="84" t="n"/>
      <c r="M2" s="84" t="n"/>
      <c r="N2" s="84" t="n"/>
      <c r="O2" s="84" t="n"/>
      <c r="P2" s="84" t="n"/>
      <c r="Q2" s="84" t="n"/>
      <c r="R2" s="84" t="n"/>
      <c r="S2" s="84" t="n"/>
      <c r="T2" s="84" t="n"/>
      <c r="U2" s="84" t="n"/>
      <c r="V2" s="84" t="n"/>
      <c r="W2" s="84" t="n"/>
    </row>
    <row r="3" spans="1:26" ht="15.75" customHeight="1">
      <c r="A3" s="25" t="n">
        <f t="normal" ca="1">_xlfn.CONCAT("单位：","舟山市气象局本级")</f>
        <v>0</v>
      </c>
      <c r="B3" s="25" t="n"/>
      <c r="C3" s="25" t="n"/>
      <c r="D3" s="25" t="n"/>
      <c r="E3" s="25" t="n"/>
      <c r="F3" s="25" t="n"/>
      <c r="G3" s="25" t="n"/>
      <c r="H3" s="25" t="n"/>
      <c r="I3" s="25" t="n"/>
      <c r="J3" s="25" t="n"/>
      <c r="K3" s="25" t="n"/>
      <c r="L3" s="25" t="n"/>
      <c r="M3" s="25" t="n"/>
      <c r="N3" s="88" t="n"/>
      <c r="O3" s="88" t="n"/>
      <c r="P3" s="64" t="n"/>
      <c r="Q3" s="64" t="n"/>
      <c r="R3" s="64" t="n"/>
      <c r="S3" s="64" t="n"/>
      <c r="T3" s="64" t="n"/>
      <c r="U3" s="64" t="n"/>
      <c r="V3" s="88" t="s">
        <v>28</v>
      </c>
      <c r="W3" s="88" t="n"/>
      <c r="X3" s="30" t="n"/>
      <c r="Y3" s="30" t="n"/>
      <c r="Z3" s="30" t="n"/>
    </row>
    <row r="4" spans="1:26" ht="22.5" customHeight="1">
      <c r="A4" s="26" t="s">
        <v>337</v>
      </c>
      <c r="B4" s="26" t="s">
        <v>338</v>
      </c>
      <c r="C4" s="26" t="s">
        <v>256</v>
      </c>
      <c r="D4" s="26" t="s">
        <v>339</v>
      </c>
      <c r="E4" s="26" t="n"/>
      <c r="F4" s="26" t="n"/>
      <c r="G4" s="26" t="n"/>
      <c r="H4" s="26" t="n"/>
      <c r="I4" s="26" t="n"/>
      <c r="J4" s="26" t="n"/>
      <c r="K4" s="26" t="n"/>
      <c r="L4" s="26" t="n"/>
      <c r="M4" s="26" t="n"/>
      <c r="N4" s="26" t="n"/>
      <c r="O4" s="26" t="n"/>
      <c r="P4" s="26" t="n"/>
      <c r="Q4" s="26" t="n"/>
      <c r="R4" s="26" t="n"/>
      <c r="S4" s="26" t="n"/>
      <c r="T4" s="26" t="n"/>
      <c r="U4" s="26" t="n"/>
      <c r="V4" s="26" t="n"/>
      <c r="W4" s="26" t="n"/>
      <c r="X4" s="30" t="n"/>
      <c r="Y4" s="30" t="n"/>
      <c r="Z4" s="30" t="n"/>
    </row>
    <row r="5" spans="1:26" ht="21" customHeight="1">
      <c r="A5" s="26" t="n"/>
      <c r="B5" s="26" t="n"/>
      <c r="C5" s="26" t="n"/>
      <c r="D5" s="26" t="s">
        <v>31</v>
      </c>
      <c r="E5" s="26" t="n"/>
      <c r="F5" s="26" t="n"/>
      <c r="G5" s="26" t="n"/>
      <c r="H5" s="26" t="s">
        <v>343</v>
      </c>
      <c r="I5" s="26" t="n"/>
      <c r="J5" s="26" t="n"/>
      <c r="K5" s="26" t="n"/>
      <c r="L5" s="26" t="s">
        <v>259</v>
      </c>
      <c r="M5" s="26" t="n"/>
      <c r="N5" s="26" t="n"/>
      <c r="O5" s="26" t="n"/>
      <c r="P5" s="26" t="s">
        <v>36</v>
      </c>
      <c r="Q5" s="26" t="n"/>
      <c r="R5" s="26" t="n"/>
      <c r="S5" s="26" t="n"/>
      <c r="T5" s="26" t="s">
        <v>260</v>
      </c>
      <c r="U5" s="26" t="n"/>
      <c r="V5" s="26" t="n"/>
      <c r="W5" s="26" t="n"/>
      <c r="X5" s="30" t="n"/>
      <c r="Y5" s="30" t="n"/>
      <c r="Z5" s="30" t="n"/>
    </row>
    <row r="6" spans="1:26" ht="22.5" customHeight="1">
      <c r="A6" s="26" t="n"/>
      <c r="B6" s="26" t="n"/>
      <c r="C6" s="26" t="n"/>
      <c r="D6" s="122" t="s">
        <v>31</v>
      </c>
      <c r="E6" s="26" t="s">
        <v>340</v>
      </c>
      <c r="F6" s="26" t="s">
        <v>341</v>
      </c>
      <c r="G6" s="26" t="s">
        <v>342</v>
      </c>
      <c r="H6" s="26" t="s">
        <v>32</v>
      </c>
      <c r="I6" s="26" t="s">
        <v>340</v>
      </c>
      <c r="J6" s="26" t="s">
        <v>341</v>
      </c>
      <c r="K6" s="26" t="s">
        <v>342</v>
      </c>
      <c r="L6" s="26" t="s">
        <v>32</v>
      </c>
      <c r="M6" s="26" t="s">
        <v>340</v>
      </c>
      <c r="N6" s="26" t="s">
        <v>341</v>
      </c>
      <c r="O6" s="26" t="s">
        <v>342</v>
      </c>
      <c r="P6" s="26" t="s">
        <v>32</v>
      </c>
      <c r="Q6" s="26" t="s">
        <v>340</v>
      </c>
      <c r="R6" s="26" t="s">
        <v>341</v>
      </c>
      <c r="S6" s="26" t="s">
        <v>342</v>
      </c>
      <c r="T6" s="26" t="s">
        <v>32</v>
      </c>
      <c r="U6" s="26" t="s">
        <v>340</v>
      </c>
      <c r="V6" s="26" t="s">
        <v>341</v>
      </c>
      <c r="W6" s="26" t="s">
        <v>342</v>
      </c>
      <c r="X6" s="30" t="n"/>
      <c r="Y6" s="30" t="n"/>
      <c r="Z6" s="30" t="n"/>
    </row>
    <row r="7" spans="1:26" ht="54" customHeight="1">
      <c r="A7" s="42" t="s">
        <v>1</v>
      </c>
      <c r="B7" s="42" t="n"/>
      <c r="C7" s="125" t="s">
        <v>228</v>
      </c>
      <c r="D7" s="124" t="n">
        <v>336.85</v>
      </c>
      <c r="E7" s="124" t="n">
        <v>138.85</v>
      </c>
      <c r="F7" s="124" t="n">
        <v>198</v>
      </c>
      <c r="G7" s="124" t="n">
        <v>0</v>
      </c>
      <c r="H7" s="124" t="n">
        <v>0</v>
      </c>
      <c r="I7" s="124" t="n">
        <v>0</v>
      </c>
      <c r="J7" s="124" t="n">
        <v>0</v>
      </c>
      <c r="K7" s="124" t="n">
        <v>0</v>
      </c>
      <c r="L7" s="124" t="n">
        <v>0</v>
      </c>
      <c r="M7" s="124" t="n">
        <v>0</v>
      </c>
      <c r="N7" s="124" t="n">
        <v>0</v>
      </c>
      <c r="O7" s="124" t="n">
        <v>0</v>
      </c>
      <c r="P7" s="124" t="n">
        <v>0</v>
      </c>
      <c r="Q7" s="124" t="n">
        <v>0</v>
      </c>
      <c r="R7" s="124" t="n">
        <v>0</v>
      </c>
      <c r="S7" s="124" t="n">
        <v>0</v>
      </c>
      <c r="T7" s="124" t="n">
        <v>336.85</v>
      </c>
      <c r="U7" s="124" t="n">
        <v>138.85</v>
      </c>
      <c r="V7" s="124" t="n">
        <v>198</v>
      </c>
      <c r="W7" s="124" t="n">
        <v>0</v>
      </c>
      <c r="X7" s="30" t="n"/>
      <c r="Y7" s="30" t="n"/>
      <c r="Z7" s="30" t="n"/>
    </row>
    <row r="8" spans="1:26" ht="54" customHeight="1">
      <c r="A8" s="42" t="s">
        <v>54</v>
      </c>
      <c r="B8" s="42" t="s">
        <v>345</v>
      </c>
      <c r="C8" s="125" t="n"/>
      <c r="D8" s="124" t="n">
        <v>10.55</v>
      </c>
      <c r="E8" s="124" t="n">
        <v>10.55</v>
      </c>
      <c r="F8" s="124" t="n">
        <v>0</v>
      </c>
      <c r="G8" s="124" t="n">
        <v>0</v>
      </c>
      <c r="H8" s="124" t="n">
        <v>0</v>
      </c>
      <c r="I8" s="124" t="n">
        <v>0</v>
      </c>
      <c r="J8" s="124" t="n">
        <v>0</v>
      </c>
      <c r="K8" s="124" t="n">
        <v>0</v>
      </c>
      <c r="L8" s="124" t="n">
        <v>0</v>
      </c>
      <c r="M8" s="124" t="n">
        <v>0</v>
      </c>
      <c r="N8" s="124" t="n">
        <v>0</v>
      </c>
      <c r="O8" s="124" t="n">
        <v>0</v>
      </c>
      <c r="P8" s="124" t="n">
        <v>0</v>
      </c>
      <c r="Q8" s="124" t="n">
        <v>0</v>
      </c>
      <c r="R8" s="124" t="n">
        <v>0</v>
      </c>
      <c r="S8" s="124" t="n">
        <v>0</v>
      </c>
      <c r="T8" s="124" t="n">
        <v>10.55</v>
      </c>
      <c r="U8" s="124" t="n">
        <v>10.55</v>
      </c>
      <c r="V8" s="124" t="n">
        <v>0</v>
      </c>
      <c r="W8" s="124" t="n">
        <v>0</v>
      </c>
      <c r="X8" s="30" t="n"/>
      <c r="Y8" s="30" t="n"/>
      <c r="Z8" s="30" t="n"/>
    </row>
    <row r="9" spans="1:26" ht="54" customHeight="1">
      <c r="A9" s="42" t="s">
        <v>55</v>
      </c>
      <c r="B9" s="42" t="s">
        <v>345</v>
      </c>
      <c r="C9" s="125" t="n"/>
      <c r="D9" s="124" t="n">
        <v>326.3</v>
      </c>
      <c r="E9" s="124" t="n">
        <v>128.3</v>
      </c>
      <c r="F9" s="124" t="n">
        <v>198</v>
      </c>
      <c r="G9" s="124" t="n">
        <v>0</v>
      </c>
      <c r="H9" s="124" t="n">
        <v>0</v>
      </c>
      <c r="I9" s="124" t="n">
        <v>0</v>
      </c>
      <c r="J9" s="124" t="n">
        <v>0</v>
      </c>
      <c r="K9" s="124" t="n">
        <v>0</v>
      </c>
      <c r="L9" s="124" t="n">
        <v>0</v>
      </c>
      <c r="M9" s="124" t="n">
        <v>0</v>
      </c>
      <c r="N9" s="124" t="n">
        <v>0</v>
      </c>
      <c r="O9" s="124" t="n">
        <v>0</v>
      </c>
      <c r="P9" s="124" t="n">
        <v>0</v>
      </c>
      <c r="Q9" s="124" t="n">
        <v>0</v>
      </c>
      <c r="R9" s="124" t="n">
        <v>0</v>
      </c>
      <c r="S9" s="124" t="n">
        <v>0</v>
      </c>
      <c r="T9" s="124" t="n">
        <v>326.3</v>
      </c>
      <c r="U9" s="124" t="n">
        <v>128.3</v>
      </c>
      <c r="V9" s="124" t="n">
        <v>198</v>
      </c>
      <c r="W9" s="124" t="n">
        <v>0</v>
      </c>
      <c r="X9" s="30" t="n"/>
      <c r="Y9" s="30" t="n"/>
      <c r="Z9" s="30" t="n"/>
    </row>
    <row r="10" spans="1:26" ht="54" customHeight="1">
      <c r="A10" s="42" t="s">
        <v>274</v>
      </c>
      <c r="B10" s="42" t="s">
        <v>345</v>
      </c>
      <c r="C10" s="125" t="n"/>
      <c r="D10" s="124" t="n">
        <v>198</v>
      </c>
      <c r="E10" s="124" t="n">
        <v>0</v>
      </c>
      <c r="F10" s="124" t="n">
        <v>198</v>
      </c>
      <c r="G10" s="124" t="n">
        <v>0</v>
      </c>
      <c r="H10" s="124" t="n">
        <v>0</v>
      </c>
      <c r="I10" s="124" t="n">
        <v>0</v>
      </c>
      <c r="J10" s="124" t="n">
        <v>0</v>
      </c>
      <c r="K10" s="124" t="n">
        <v>0</v>
      </c>
      <c r="L10" s="124" t="n">
        <v>0</v>
      </c>
      <c r="M10" s="124" t="n">
        <v>0</v>
      </c>
      <c r="N10" s="124" t="n">
        <v>0</v>
      </c>
      <c r="O10" s="124" t="n">
        <v>0</v>
      </c>
      <c r="P10" s="124" t="n">
        <v>0</v>
      </c>
      <c r="Q10" s="124" t="n">
        <v>0</v>
      </c>
      <c r="R10" s="124" t="n">
        <v>0</v>
      </c>
      <c r="S10" s="124" t="n">
        <v>0</v>
      </c>
      <c r="T10" s="124" t="n">
        <v>198</v>
      </c>
      <c r="U10" s="124" t="n">
        <v>0</v>
      </c>
      <c r="V10" s="124" t="n">
        <v>198</v>
      </c>
      <c r="W10" s="124" t="n">
        <v>0</v>
      </c>
      <c r="X10" s="30" t="n"/>
      <c r="Y10" s="30" t="n"/>
      <c r="Z10" s="30" t="n"/>
    </row>
    <row r="11" spans="1:26" ht="54" customHeight="1">
      <c r="A11" s="42" t="s">
        <v>347</v>
      </c>
      <c r="B11" s="42" t="s">
        <v>345</v>
      </c>
      <c r="C11" s="125" t="n"/>
      <c r="D11" s="124" t="n">
        <v>0</v>
      </c>
      <c r="E11" s="124" t="n">
        <v>0</v>
      </c>
      <c r="F11" s="124" t="n">
        <v>0</v>
      </c>
      <c r="G11" s="124" t="n">
        <v>0</v>
      </c>
      <c r="H11" s="124" t="n">
        <v>0</v>
      </c>
      <c r="I11" s="124" t="n">
        <v>0</v>
      </c>
      <c r="J11" s="124" t="n">
        <v>0</v>
      </c>
      <c r="K11" s="124" t="n">
        <v>0</v>
      </c>
      <c r="L11" s="124" t="n">
        <v>0</v>
      </c>
      <c r="M11" s="124" t="n">
        <v>0</v>
      </c>
      <c r="N11" s="124" t="n">
        <v>0</v>
      </c>
      <c r="O11" s="124" t="n">
        <v>0</v>
      </c>
      <c r="P11" s="124" t="n">
        <v>0</v>
      </c>
      <c r="Q11" s="124" t="n">
        <v>0</v>
      </c>
      <c r="R11" s="124" t="n">
        <v>0</v>
      </c>
      <c r="S11" s="124" t="n">
        <v>0</v>
      </c>
      <c r="T11" s="124" t="n">
        <v>0</v>
      </c>
      <c r="U11" s="124" t="n">
        <v>0</v>
      </c>
      <c r="V11" s="124" t="n">
        <v>0</v>
      </c>
      <c r="W11" s="124" t="n">
        <v>0</v>
      </c>
      <c r="X11" s="30" t="n"/>
      <c r="Y11" s="30" t="n"/>
      <c r="Z11" s="30" t="n"/>
    </row>
    <row r="12" spans="1:26" ht="54" customHeight="1">
      <c r="A12" s="42" t="s">
        <v>275</v>
      </c>
      <c r="B12" s="42" t="s">
        <v>345</v>
      </c>
      <c r="C12" s="125" t="n"/>
      <c r="D12" s="124" t="n">
        <v>128.3</v>
      </c>
      <c r="E12" s="124" t="n">
        <v>128.3</v>
      </c>
      <c r="F12" s="124" t="n">
        <v>0</v>
      </c>
      <c r="G12" s="124" t="n">
        <v>0</v>
      </c>
      <c r="H12" s="124" t="n">
        <v>0</v>
      </c>
      <c r="I12" s="124" t="n">
        <v>0</v>
      </c>
      <c r="J12" s="124" t="n">
        <v>0</v>
      </c>
      <c r="K12" s="124" t="n">
        <v>0</v>
      </c>
      <c r="L12" s="124" t="n">
        <v>0</v>
      </c>
      <c r="M12" s="124" t="n">
        <v>0</v>
      </c>
      <c r="N12" s="124" t="n">
        <v>0</v>
      </c>
      <c r="O12" s="124" t="n">
        <v>0</v>
      </c>
      <c r="P12" s="124" t="n">
        <v>0</v>
      </c>
      <c r="Q12" s="124" t="n">
        <v>0</v>
      </c>
      <c r="R12" s="124" t="n">
        <v>0</v>
      </c>
      <c r="S12" s="124" t="n">
        <v>0</v>
      </c>
      <c r="T12" s="124" t="n">
        <v>128.3</v>
      </c>
      <c r="U12" s="124" t="n">
        <v>128.3</v>
      </c>
      <c r="V12" s="124" t="n">
        <v>0</v>
      </c>
      <c r="W12" s="124" t="n">
        <v>0</v>
      </c>
      <c r="X12" s="30" t="n"/>
      <c r="Y12" s="30" t="n"/>
      <c r="Z12" s="30" t="n"/>
    </row>
    <row r="13" spans="1:26" ht="54" customHeight="1">
      <c r="A13" s="114" t="s">
        <v>312</v>
      </c>
      <c r="B13" s="114" t="n"/>
      <c r="C13" s="114" t="n"/>
      <c r="D13" s="43" t="n">
        <v>336.85</v>
      </c>
      <c r="E13" s="43" t="n">
        <v>138.85</v>
      </c>
      <c r="F13" s="43" t="n">
        <v>198</v>
      </c>
      <c r="G13" s="43" t="n">
        <v>0</v>
      </c>
      <c r="H13" s="43" t="n">
        <v>0</v>
      </c>
      <c r="I13" s="43" t="n">
        <v>0</v>
      </c>
      <c r="J13" s="43" t="n">
        <v>0</v>
      </c>
      <c r="K13" s="43" t="n">
        <v>0</v>
      </c>
      <c r="L13" s="43" t="n">
        <v>0</v>
      </c>
      <c r="M13" s="43" t="n">
        <v>0</v>
      </c>
      <c r="N13" s="43" t="n">
        <v>0</v>
      </c>
      <c r="O13" s="43" t="n">
        <v>0</v>
      </c>
      <c r="P13" s="43" t="n">
        <v>0</v>
      </c>
      <c r="Q13" s="43" t="n">
        <v>0</v>
      </c>
      <c r="R13" s="43" t="n">
        <v>0</v>
      </c>
      <c r="S13" s="43" t="n">
        <v>0</v>
      </c>
      <c r="T13" s="43" t="n">
        <v>336.85</v>
      </c>
      <c r="U13" s="43" t="n">
        <v>138.85</v>
      </c>
      <c r="V13" s="43" t="n">
        <v>198</v>
      </c>
      <c r="W13" s="43" t="n">
        <v>0</v>
      </c>
      <c r="X13" s="14" t="n"/>
      <c r="Y13" s="14" t="n"/>
      <c r="Z13" s="14" t="n"/>
    </row>
  </sheetData>
  <mergeCells count="15">
    <mergeCell ref="N1:O1"/>
    <mergeCell ref="V1:W1"/>
    <mergeCell ref="A2:W2"/>
    <mergeCell ref="A3:M3"/>
    <mergeCell ref="N3:O3"/>
    <mergeCell ref="V3:W3"/>
    <mergeCell ref="D4:W4"/>
    <mergeCell ref="D5:G5"/>
    <mergeCell ref="H5:K5"/>
    <mergeCell ref="L5:O5"/>
    <mergeCell ref="P5:S5"/>
    <mergeCell ref="T5:W5"/>
    <mergeCell ref="A4:A6"/>
    <mergeCell ref="B4:B6"/>
    <mergeCell ref="C4:C6"/>
  </mergeCells>
  <pageSetup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批复表封面</vt:lpstr>
      <vt:lpstr>批复表1-部门收支总表</vt:lpstr>
      <vt:lpstr>批复表2_部门收入总表</vt:lpstr>
      <vt:lpstr>批复表3_部门支出总表</vt:lpstr>
      <vt:lpstr>批复表4_财政拨款收支总表</vt:lpstr>
      <vt:lpstr>批复表5-一般公共预算支出表</vt:lpstr>
      <vt:lpstr>批复表6_政府性基金预算支出表</vt:lpstr>
      <vt:lpstr>批复表7_国有资本经营预算支出表</vt:lpstr>
      <vt:lpstr>批复表8_一般公共预算基本支出表</vt:lpstr>
      <vt:lpstr>批复表9_财政拨款预算“三公”经费支出表</vt:lpstr>
      <vt:lpstr>批复附表封面</vt:lpstr>
      <vt:lpstr>批复附1_一般公共预算支出表</vt:lpstr>
      <vt:lpstr>批复附2_一般公共预算基本支出表</vt:lpstr>
      <vt:lpstr>批复附3_一般公共预算项目支出表</vt:lpstr>
      <vt:lpstr>批复附4_中央行政事业单位住房改革支出表</vt:lpstr>
      <vt:lpstr>批复附5_政府性基金预算支出表</vt:lpstr>
      <vt:lpstr>批复附6_政府性基金预算支出表</vt:lpstr>
      <vt:lpstr>批复附7_国有资本经营预算支出表</vt:lpstr>
      <vt:lpstr>批复附8_国有资本经营预算支出表</vt:lpstr>
      <vt:lpstr>批复附9_中央行政事业单位新增资产配置表</vt:lpstr>
      <vt:lpstr>批复附10_1_政府采购支出表</vt:lpstr>
      <vt:lpstr>批复附10_2_政府采购支出表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2023-06-12T16:34:37</dcterms:created>
  <dcterms:modified xsi:type="dcterms:W3CDTF">2023-06-12T16:34:37</dcterms:modified>
</cp:coreProperties>
</file>